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BF125FE3-8134-425C-890B-6BDC35984FC6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Info" sheetId="1" r:id="rId1"/>
    <sheet name="Team Points" sheetId="2" r:id="rId2"/>
    <sheet name="Braeside Park" sheetId="10" r:id="rId3"/>
    <sheet name="Jells Park" sheetId="9" r:id="rId4"/>
    <sheet name="Yarra Bend" sheetId="8" r:id="rId5"/>
    <sheet name="Tan Track" sheetId="3" r:id="rId6"/>
    <sheet name="Club Champion 2023" sheetId="4" r:id="rId7"/>
    <sheet name="Team Results Scoring" sheetId="7" r:id="rId8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Non10k">#REF!</definedName>
    <definedName name="_xlnm.Print_Area" localSheetId="2">'Braeside Park'!$A$1:$H$29</definedName>
    <definedName name="_xlnm.Print_Area" localSheetId="3">'Jells Park'!$A$1:$H$33</definedName>
    <definedName name="_xlnm.Print_Area" localSheetId="5">'Tan Track'!$A$1:$H$29</definedName>
    <definedName name="_xlnm.Print_Area" localSheetId="4">'Yarra Bend'!$A$1:$H$31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9" i="4" l="1"/>
  <c r="K96" i="4"/>
  <c r="K85" i="4"/>
  <c r="K53" i="4"/>
  <c r="B6" i="10"/>
  <c r="K110" i="4"/>
  <c r="K109" i="4"/>
  <c r="K56" i="4"/>
  <c r="K52" i="4"/>
  <c r="I31" i="2" l="1"/>
  <c r="K44" i="4"/>
  <c r="K73" i="4"/>
  <c r="I8" i="2"/>
  <c r="I9" i="2"/>
  <c r="I37" i="2"/>
  <c r="K108" i="4"/>
  <c r="K107" i="4"/>
  <c r="K106" i="4"/>
  <c r="K50" i="4"/>
  <c r="K74" i="4"/>
  <c r="K54" i="4"/>
  <c r="C4" i="2"/>
  <c r="D7" i="4"/>
  <c r="K21" i="4"/>
  <c r="I42" i="2"/>
  <c r="I41" i="2"/>
  <c r="I29" i="2"/>
  <c r="I30" i="2"/>
  <c r="I32" i="2"/>
  <c r="K97" i="4"/>
  <c r="K99" i="4"/>
  <c r="K98" i="4"/>
  <c r="K84" i="4"/>
  <c r="K86" i="4"/>
  <c r="K87" i="4"/>
  <c r="K77" i="4"/>
  <c r="K51" i="4"/>
  <c r="K45" i="4"/>
  <c r="K55" i="4"/>
  <c r="K46" i="4"/>
  <c r="K47" i="4"/>
  <c r="K48" i="4"/>
  <c r="I11" i="2"/>
  <c r="I10" i="2"/>
  <c r="I36" i="2"/>
  <c r="K37" i="4"/>
  <c r="I17" i="2"/>
  <c r="I7" i="2"/>
  <c r="K76" i="4"/>
  <c r="I18" i="2"/>
  <c r="K36" i="4"/>
  <c r="K65" i="4"/>
  <c r="K64" i="4"/>
  <c r="K63" i="4"/>
  <c r="I24" i="2"/>
  <c r="I23" i="2"/>
  <c r="K75" i="4"/>
  <c r="K29" i="4"/>
  <c r="K66" i="4"/>
  <c r="K95" i="4"/>
  <c r="K67" i="4"/>
  <c r="K13" i="4"/>
</calcChain>
</file>

<file path=xl/sharedStrings.xml><?xml version="1.0" encoding="utf-8"?>
<sst xmlns="http://schemas.openxmlformats.org/spreadsheetml/2006/main" count="904" uniqueCount="195">
  <si>
    <t>Thanks to:</t>
  </si>
  <si>
    <t>Next Event:</t>
  </si>
  <si>
    <t>Where:</t>
  </si>
  <si>
    <t>PROUDLY SUPPORTING</t>
  </si>
  <si>
    <t>OUR CLUB</t>
  </si>
  <si>
    <t>Victorian Business Runners Inc.</t>
  </si>
  <si>
    <t>Reg. No A0017017J</t>
  </si>
  <si>
    <t>VBR CORPORATE CUP</t>
  </si>
  <si>
    <t>PLACE</t>
  </si>
  <si>
    <t>"A" Grade</t>
  </si>
  <si>
    <t>Total Points</t>
  </si>
  <si>
    <t>1st</t>
  </si>
  <si>
    <t>Mercer</t>
  </si>
  <si>
    <t>Ansett</t>
  </si>
  <si>
    <t>Direct Mail Solutions</t>
  </si>
  <si>
    <t>Round 1</t>
  </si>
  <si>
    <t>Round 2</t>
  </si>
  <si>
    <t>TOTAL</t>
  </si>
  <si>
    <t>Total</t>
  </si>
  <si>
    <t>Origin/Citipower/Power Corp</t>
  </si>
  <si>
    <t>South East Water</t>
  </si>
  <si>
    <t>Power Walkers</t>
  </si>
  <si>
    <t>Junior Teams</t>
  </si>
  <si>
    <t>Final</t>
  </si>
  <si>
    <t>Open 5K</t>
  </si>
  <si>
    <t>2nd</t>
  </si>
  <si>
    <t>3rd</t>
  </si>
  <si>
    <t>running as the</t>
  </si>
  <si>
    <t>Grade</t>
  </si>
  <si>
    <t>Given Names</t>
  </si>
  <si>
    <t>Surname</t>
  </si>
  <si>
    <t>Team</t>
  </si>
  <si>
    <t>Time</t>
  </si>
  <si>
    <t>Overall Rank</t>
  </si>
  <si>
    <t>Age Category</t>
  </si>
  <si>
    <t>van der Zypp</t>
  </si>
  <si>
    <t>Over 60</t>
  </si>
  <si>
    <t>Ewan</t>
  </si>
  <si>
    <t>Withers</t>
  </si>
  <si>
    <t>Mark</t>
  </si>
  <si>
    <t>Over 50</t>
  </si>
  <si>
    <t>A</t>
  </si>
  <si>
    <t>Matthew</t>
  </si>
  <si>
    <t>Davin</t>
  </si>
  <si>
    <t>Hopper</t>
  </si>
  <si>
    <t>TRU/AXA/SP-Aus Net</t>
  </si>
  <si>
    <t>Nelson</t>
  </si>
  <si>
    <t>Jaquiery</t>
  </si>
  <si>
    <t>Carter</t>
  </si>
  <si>
    <t>Greg</t>
  </si>
  <si>
    <t>Ian</t>
  </si>
  <si>
    <t>Dockeary</t>
  </si>
  <si>
    <t>Jenkins</t>
  </si>
  <si>
    <t>Female Open Club Champion - 5kms</t>
  </si>
  <si>
    <t>Place</t>
  </si>
  <si>
    <t>GIVEN</t>
  </si>
  <si>
    <t>SURNAME</t>
  </si>
  <si>
    <t>COMPANY</t>
  </si>
  <si>
    <t>POINTS</t>
  </si>
  <si>
    <t>Female Over 35 Club Champion - 5kms</t>
  </si>
  <si>
    <t xml:space="preserve"> </t>
  </si>
  <si>
    <t>Points</t>
  </si>
  <si>
    <t>Female Over 45 Club Champion - 5kms</t>
  </si>
  <si>
    <t>Female Over 55 Club Champion - 5kms</t>
  </si>
  <si>
    <t>OPEN CLUB CHAMPION - 10kms</t>
  </si>
  <si>
    <t>Law</t>
  </si>
  <si>
    <t>Tom</t>
  </si>
  <si>
    <t>Smakman</t>
  </si>
  <si>
    <t>Over 40 Club Champion - 10kms</t>
  </si>
  <si>
    <t>Over 50 Club Champion - 10kms</t>
  </si>
  <si>
    <t>Over 60 CLUB CHAMPION - 10kms</t>
  </si>
  <si>
    <t>Paul</t>
  </si>
  <si>
    <t>Ann</t>
  </si>
  <si>
    <t>Adam</t>
  </si>
  <si>
    <t>Davidson</t>
  </si>
  <si>
    <t>Entry Fee:</t>
  </si>
  <si>
    <t xml:space="preserve">$5.00  Juniors: $2.00  </t>
  </si>
  <si>
    <t>PW</t>
  </si>
  <si>
    <t>Over 55</t>
  </si>
  <si>
    <t>Open 10K Championship</t>
  </si>
  <si>
    <t>Open 5K Championship</t>
  </si>
  <si>
    <t>Power Walkers and 5K Junior Sections</t>
  </si>
  <si>
    <t>Round 3</t>
  </si>
  <si>
    <t>Round 4</t>
  </si>
  <si>
    <t>Round 5</t>
  </si>
  <si>
    <t>Round 6</t>
  </si>
  <si>
    <t>The team with the highest points score wins the championship.</t>
  </si>
  <si>
    <t>A team receives 10 points for each runner participating in their team.</t>
  </si>
  <si>
    <t>Women's 5K Championship</t>
  </si>
  <si>
    <t xml:space="preserve">Round 4 </t>
  </si>
  <si>
    <t>The scores for the Team Championships are derived as follows:</t>
  </si>
  <si>
    <t>Scoring for the Team Championship classifications</t>
  </si>
  <si>
    <t>Womens 5K</t>
  </si>
  <si>
    <t>Timing:</t>
  </si>
  <si>
    <t>Memberships &amp; Registrations:</t>
  </si>
  <si>
    <t>Course Marking and Marshalling:</t>
  </si>
  <si>
    <t>Final 
Total</t>
  </si>
  <si>
    <t>When:</t>
  </si>
  <si>
    <t>Time:</t>
  </si>
  <si>
    <t>8:30AM</t>
  </si>
  <si>
    <t>Event Details:</t>
  </si>
  <si>
    <t>Female, Power Walkers, Juniors  5km,  Open  10km</t>
  </si>
  <si>
    <t>Each team receives a score which is the sum of the points received for the first 3 runners in the grade representing that company, e.g. 50 = 1st, 45 = 2nd, 40 = 3rd then 39,38,37 etc.</t>
  </si>
  <si>
    <t>Runner Classification into Grades</t>
  </si>
  <si>
    <t>Each runner nominates their chosen event at the beginning of the season (or their first run for the Season)</t>
  </si>
  <si>
    <t xml:space="preserve">E.g. A 10k nominated runner completing a 5k run will score points for their team in the 10k competition at the bottom of the scoring. </t>
  </si>
  <si>
    <t>If a runner completes a different distance to their nominated event, their participation will still recognised in their chosen event but they will score the minimum points, i.e. not based on their run time.</t>
  </si>
  <si>
    <t>Total 
Points</t>
  </si>
  <si>
    <t>Grade Points</t>
  </si>
  <si>
    <t>Five Kms Champion</t>
  </si>
  <si>
    <t>Commonwealth Bank</t>
  </si>
  <si>
    <t xml:space="preserve">Age Group is determined by age at 1st Round.   </t>
  </si>
  <si>
    <t>Gas</t>
  </si>
  <si>
    <t>Womens 5k</t>
  </si>
  <si>
    <t>Ian Dockeary</t>
  </si>
  <si>
    <t xml:space="preserve">Kym </t>
  </si>
  <si>
    <t>Sullivan</t>
  </si>
  <si>
    <t>Male 5k</t>
  </si>
  <si>
    <t>Stone</t>
  </si>
  <si>
    <t>Majella</t>
  </si>
  <si>
    <t>Payne</t>
  </si>
  <si>
    <t>Graham</t>
  </si>
  <si>
    <t xml:space="preserve">Brian </t>
  </si>
  <si>
    <t>Walsh</t>
  </si>
  <si>
    <t>Darcy</t>
  </si>
  <si>
    <t>NAB</t>
  </si>
  <si>
    <t>Kentish</t>
  </si>
  <si>
    <t>Colin</t>
  </si>
  <si>
    <t>4th</t>
  </si>
  <si>
    <t>5th</t>
  </si>
  <si>
    <t>Gas Busters</t>
  </si>
  <si>
    <t>Casey</t>
  </si>
  <si>
    <t>Eamon</t>
  </si>
  <si>
    <t>EMR</t>
  </si>
  <si>
    <t xml:space="preserve">Steve </t>
  </si>
  <si>
    <t>Johnson</t>
  </si>
  <si>
    <t>Pryn</t>
  </si>
  <si>
    <t>eMR</t>
  </si>
  <si>
    <t>Matt</t>
  </si>
  <si>
    <t>Taylor</t>
  </si>
  <si>
    <t>Results:</t>
  </si>
  <si>
    <t>Round 2 Yarra Bend Park 5/05/2024</t>
  </si>
  <si>
    <t>ANZ</t>
  </si>
  <si>
    <t>Metro Tunnel Project</t>
  </si>
  <si>
    <t>Peter</t>
  </si>
  <si>
    <t>Neil</t>
  </si>
  <si>
    <t xml:space="preserve">Gail </t>
  </si>
  <si>
    <t>Terry</t>
  </si>
  <si>
    <t>Dalgleish</t>
  </si>
  <si>
    <t>Volunteer</t>
  </si>
  <si>
    <t>Refreshments and Cake:</t>
  </si>
  <si>
    <t>Round 1 Tan Track 
 7/4/2024</t>
  </si>
  <si>
    <t>Round 3 Jells Park 
2/06/2024</t>
  </si>
  <si>
    <t>Round 4 Braeside  Park 7/07/2024</t>
  </si>
  <si>
    <t>Round 5 Karkarook Park 4/08/2024</t>
  </si>
  <si>
    <t>Round 6 Albert Park 
1/09/2024</t>
  </si>
  <si>
    <t>Round 1
 Tan Track 
 7/4/2024</t>
  </si>
  <si>
    <t>Round 6 Albert Park
1/09/2024</t>
  </si>
  <si>
    <t>MTP</t>
  </si>
  <si>
    <t>Volunteers</t>
  </si>
  <si>
    <t>Mercers</t>
  </si>
  <si>
    <t xml:space="preserve">Gavin </t>
  </si>
  <si>
    <t>Morton</t>
  </si>
  <si>
    <t>DNF</t>
  </si>
  <si>
    <t>Barrie</t>
  </si>
  <si>
    <t>Guppy</t>
  </si>
  <si>
    <t>Chris</t>
  </si>
  <si>
    <t>Moyses</t>
  </si>
  <si>
    <t>Nick</t>
  </si>
  <si>
    <t>La Porta</t>
  </si>
  <si>
    <t>Open</t>
  </si>
  <si>
    <t>Nic</t>
  </si>
  <si>
    <t>Five Kms Walk</t>
  </si>
  <si>
    <t>Round 1 - Tan Track</t>
  </si>
  <si>
    <t>Start/Finish is near the Information/Toilet Block</t>
  </si>
  <si>
    <t>Cath</t>
  </si>
  <si>
    <t>Will</t>
  </si>
  <si>
    <t>Selleck</t>
  </si>
  <si>
    <t>Simon</t>
  </si>
  <si>
    <t>Walker</t>
  </si>
  <si>
    <t>Grant</t>
  </si>
  <si>
    <t>Brenchley</t>
  </si>
  <si>
    <t>Sellick</t>
  </si>
  <si>
    <t>Round 4 -  Braeside Park 07/07/2024</t>
  </si>
  <si>
    <t>Majela Stone &amp; Ewan Withers</t>
  </si>
  <si>
    <t>Colin Ketish, Ian Dockeary</t>
  </si>
  <si>
    <t>Kakarook Park</t>
  </si>
  <si>
    <t xml:space="preserve">Jim </t>
  </si>
  <si>
    <t>Papalois</t>
  </si>
  <si>
    <t>Commbank</t>
  </si>
  <si>
    <t>Jim</t>
  </si>
  <si>
    <t>Papapois</t>
  </si>
  <si>
    <t>Round 2 - Yarra Bend</t>
  </si>
  <si>
    <t>Round 3 - Jells Park</t>
  </si>
  <si>
    <t>Winter Series Round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</si>
</sst>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d/mm/yyyy;@"/>
  </numFmts>
  <fonts count="8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0"/>
      <color indexed="10"/>
      <name val="Arial Black"/>
      <family val="2"/>
    </font>
    <font>
      <sz val="20"/>
      <name val="Arial"/>
      <family val="2"/>
    </font>
    <font>
      <sz val="16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20"/>
      <color indexed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18067E"/>
      <name val="Verdana"/>
      <family val="2"/>
    </font>
    <font>
      <b/>
      <sz val="16"/>
      <color rgb="FF00B050"/>
      <name val="Arial"/>
      <family val="2"/>
    </font>
    <font>
      <b/>
      <sz val="10"/>
      <color rgb="FF00B050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theme="3" tint="0.39997558519241921"/>
      <name val="Arial"/>
      <family val="2"/>
    </font>
    <font>
      <sz val="18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6"/>
      <color indexed="10"/>
      <name val="Arial"/>
      <family val="2"/>
    </font>
    <font>
      <b/>
      <sz val="16"/>
      <color indexed="9"/>
      <name val="Arial"/>
      <family val="2"/>
    </font>
    <font>
      <b/>
      <sz val="20"/>
      <color indexed="14"/>
      <name val="Arial"/>
      <family val="2"/>
    </font>
    <font>
      <i/>
      <sz val="10"/>
      <name val="Arial"/>
      <family val="2"/>
    </font>
    <font>
      <sz val="22"/>
      <name val="Arial"/>
      <family val="2"/>
    </font>
    <font>
      <b/>
      <sz val="22"/>
      <color indexed="9"/>
      <name val="Arial"/>
      <family val="2"/>
    </font>
    <font>
      <sz val="11"/>
      <color theme="1"/>
      <name val="Arial"/>
      <family val="2"/>
    </font>
    <font>
      <sz val="2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rgb="FF00B050"/>
      <name val="Arial"/>
      <family val="2"/>
    </font>
    <font>
      <b/>
      <u/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name val="Arial Black"/>
      <family val="2"/>
    </font>
    <font>
      <b/>
      <i/>
      <sz val="10"/>
      <color theme="0"/>
      <name val="Arial"/>
      <family val="2"/>
    </font>
    <font>
      <b/>
      <sz val="22"/>
      <color theme="0"/>
      <name val="Arial"/>
      <family val="2"/>
    </font>
    <font>
      <b/>
      <sz val="20"/>
      <color theme="0"/>
      <name val="Arial"/>
      <family val="2"/>
    </font>
    <font>
      <sz val="24"/>
      <color theme="1"/>
      <name val="Arial Black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0"/>
      <color theme="0"/>
      <name val="Arial"/>
      <family val="2"/>
    </font>
    <font>
      <b/>
      <sz val="20"/>
      <color theme="1"/>
      <name val="Arial"/>
      <family val="2"/>
    </font>
    <font>
      <b/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8AF2"/>
        <bgColor indexed="64"/>
      </patternFill>
    </fill>
    <fill>
      <patternFill patternType="solid">
        <fgColor rgb="FF4BB2FF"/>
        <bgColor indexed="64"/>
      </patternFill>
    </fill>
    <fill>
      <patternFill patternType="solid">
        <fgColor rgb="FF79C6FF"/>
        <bgColor indexed="64"/>
      </patternFill>
    </fill>
    <fill>
      <patternFill patternType="solid">
        <fgColor rgb="FF9BD4FF"/>
        <bgColor indexed="64"/>
      </patternFill>
    </fill>
    <fill>
      <patternFill patternType="solid">
        <fgColor rgb="FFB9E1FF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1"/>
    <xf numFmtId="0" fontId="15" fillId="0" borderId="0" xfId="40"/>
    <xf numFmtId="0" fontId="21" fillId="0" borderId="0" xfId="40" applyFont="1"/>
    <xf numFmtId="0" fontId="38" fillId="0" borderId="0" xfId="40" applyFont="1"/>
    <xf numFmtId="0" fontId="39" fillId="0" borderId="0" xfId="40" applyFont="1"/>
    <xf numFmtId="0" fontId="40" fillId="0" borderId="0" xfId="40" applyFont="1"/>
    <xf numFmtId="164" fontId="38" fillId="0" borderId="0" xfId="40" applyNumberFormat="1" applyFont="1"/>
    <xf numFmtId="0" fontId="38" fillId="0" borderId="0" xfId="40" applyFont="1" applyAlignment="1">
      <alignment vertical="center"/>
    </xf>
    <xf numFmtId="0" fontId="41" fillId="0" borderId="0" xfId="40" applyFont="1"/>
    <xf numFmtId="0" fontId="42" fillId="0" borderId="0" xfId="40" applyFont="1"/>
    <xf numFmtId="0" fontId="44" fillId="0" borderId="0" xfId="40" applyFont="1"/>
    <xf numFmtId="0" fontId="40" fillId="0" borderId="0" xfId="1" applyFont="1"/>
    <xf numFmtId="0" fontId="45" fillId="0" borderId="0" xfId="1" applyFont="1"/>
    <xf numFmtId="0" fontId="40" fillId="0" borderId="0" xfId="1" applyFont="1" applyAlignment="1">
      <alignment vertical="center"/>
    </xf>
    <xf numFmtId="0" fontId="45" fillId="0" borderId="0" xfId="1" applyFont="1" applyAlignment="1">
      <alignment vertical="center"/>
    </xf>
    <xf numFmtId="0" fontId="15" fillId="0" borderId="0" xfId="40" applyAlignment="1">
      <alignment vertical="center"/>
    </xf>
    <xf numFmtId="0" fontId="46" fillId="0" borderId="0" xfId="1" applyFont="1"/>
    <xf numFmtId="0" fontId="37" fillId="0" borderId="0" xfId="1" applyFont="1" applyAlignment="1">
      <alignment vertical="center"/>
    </xf>
    <xf numFmtId="0" fontId="1" fillId="0" borderId="0" xfId="1" applyAlignment="1">
      <alignment horizontal="center"/>
    </xf>
    <xf numFmtId="0" fontId="20" fillId="0" borderId="0" xfId="1" applyFont="1"/>
    <xf numFmtId="0" fontId="22" fillId="0" borderId="0" xfId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0" fontId="24" fillId="0" borderId="0" xfId="1" applyFont="1" applyAlignment="1">
      <alignment horizontal="right"/>
    </xf>
    <xf numFmtId="0" fontId="29" fillId="0" borderId="0" xfId="1" applyFont="1"/>
    <xf numFmtId="0" fontId="31" fillId="0" borderId="0" xfId="1" applyFont="1"/>
    <xf numFmtId="0" fontId="32" fillId="0" borderId="0" xfId="1" applyFont="1"/>
    <xf numFmtId="0" fontId="32" fillId="24" borderId="0" xfId="1" applyFont="1" applyFill="1" applyAlignment="1">
      <alignment horizontal="center"/>
    </xf>
    <xf numFmtId="0" fontId="32" fillId="24" borderId="0" xfId="1" applyFont="1" applyFill="1"/>
    <xf numFmtId="0" fontId="34" fillId="0" borderId="0" xfId="1" applyFont="1"/>
    <xf numFmtId="165" fontId="24" fillId="0" borderId="0" xfId="30" applyFont="1" applyAlignment="1">
      <alignment horizontal="center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/>
    <xf numFmtId="0" fontId="4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50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4" fillId="0" borderId="0" xfId="0" applyFont="1" applyAlignment="1">
      <alignment horizontal="right"/>
    </xf>
    <xf numFmtId="0" fontId="52" fillId="0" borderId="0" xfId="0" applyFont="1" applyAlignment="1">
      <alignment horizontal="center" vertical="center" wrapText="1"/>
    </xf>
    <xf numFmtId="2" fontId="15" fillId="0" borderId="0" xfId="0" quotePrefix="1" applyNumberFormat="1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165" fontId="15" fillId="0" borderId="0" xfId="29" applyAlignment="1">
      <alignment horizontal="center"/>
    </xf>
    <xf numFmtId="0" fontId="59" fillId="0" borderId="0" xfId="0" applyFont="1" applyAlignment="1">
      <alignment horizontal="center"/>
    </xf>
    <xf numFmtId="2" fontId="59" fillId="0" borderId="0" xfId="0" applyNumberFormat="1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2" fontId="60" fillId="0" borderId="0" xfId="0" applyNumberFormat="1" applyFont="1" applyAlignment="1">
      <alignment horizontal="center"/>
    </xf>
    <xf numFmtId="0" fontId="60" fillId="0" borderId="0" xfId="0" applyFont="1"/>
    <xf numFmtId="1" fontId="59" fillId="0" borderId="0" xfId="0" applyNumberFormat="1" applyFont="1" applyAlignment="1">
      <alignment horizontal="left"/>
    </xf>
    <xf numFmtId="0" fontId="59" fillId="0" borderId="0" xfId="0" applyFont="1"/>
    <xf numFmtId="165" fontId="1" fillId="0" borderId="0" xfId="47" applyAlignment="1">
      <alignment horizontal="center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165" fontId="22" fillId="0" borderId="0" xfId="47" applyFont="1" applyAlignment="1">
      <alignment horizontal="center"/>
    </xf>
    <xf numFmtId="165" fontId="24" fillId="0" borderId="0" xfId="47" applyFont="1" applyAlignment="1">
      <alignment horizontal="center"/>
    </xf>
    <xf numFmtId="0" fontId="25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quotePrefix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/>
    <xf numFmtId="1" fontId="1" fillId="0" borderId="0" xfId="1" applyNumberFormat="1" applyAlignment="1">
      <alignment horizontal="center"/>
    </xf>
    <xf numFmtId="0" fontId="15" fillId="0" borderId="0" xfId="1" applyFont="1" applyAlignment="1">
      <alignment horizontal="left"/>
    </xf>
    <xf numFmtId="1" fontId="1" fillId="0" borderId="0" xfId="1" quotePrefix="1" applyNumberFormat="1" applyAlignment="1">
      <alignment horizontal="center"/>
    </xf>
    <xf numFmtId="0" fontId="30" fillId="0" borderId="0" xfId="1" applyFont="1"/>
    <xf numFmtId="0" fontId="32" fillId="0" borderId="0" xfId="1" applyFont="1" applyAlignment="1">
      <alignment horizontal="center"/>
    </xf>
    <xf numFmtId="0" fontId="47" fillId="0" borderId="0" xfId="1" applyFont="1"/>
    <xf numFmtId="0" fontId="30" fillId="0" borderId="0" xfId="1" applyFont="1" applyAlignment="1">
      <alignment horizontal="center"/>
    </xf>
    <xf numFmtId="0" fontId="53" fillId="0" borderId="0" xfId="1" applyFont="1" applyAlignment="1">
      <alignment horizontal="center"/>
    </xf>
    <xf numFmtId="0" fontId="27" fillId="0" borderId="0" xfId="1" applyFont="1" applyAlignment="1">
      <alignment horizontal="center"/>
    </xf>
    <xf numFmtId="165" fontId="27" fillId="0" borderId="0" xfId="47" applyFont="1" applyAlignment="1">
      <alignment horizontal="center"/>
    </xf>
    <xf numFmtId="0" fontId="55" fillId="0" borderId="0" xfId="1" applyFont="1" applyAlignment="1">
      <alignment horizontal="center"/>
    </xf>
    <xf numFmtId="0" fontId="50" fillId="0" borderId="0" xfId="1" applyFont="1" applyAlignment="1">
      <alignment horizontal="center"/>
    </xf>
    <xf numFmtId="0" fontId="21" fillId="25" borderId="0" xfId="1" applyFont="1" applyFill="1" applyAlignment="1">
      <alignment horizontal="center"/>
    </xf>
    <xf numFmtId="0" fontId="21" fillId="25" borderId="0" xfId="1" applyFont="1" applyFill="1"/>
    <xf numFmtId="1" fontId="21" fillId="25" borderId="0" xfId="1" applyNumberFormat="1" applyFont="1" applyFill="1" applyAlignment="1">
      <alignment horizontal="center"/>
    </xf>
    <xf numFmtId="0" fontId="56" fillId="0" borderId="0" xfId="1" applyFont="1" applyAlignment="1">
      <alignment horizontal="left"/>
    </xf>
    <xf numFmtId="0" fontId="56" fillId="0" borderId="0" xfId="1" applyFont="1"/>
    <xf numFmtId="0" fontId="56" fillId="0" borderId="0" xfId="1" applyFont="1" applyAlignment="1">
      <alignment horizontal="center"/>
    </xf>
    <xf numFmtId="1" fontId="56" fillId="0" borderId="0" xfId="1" quotePrefix="1" applyNumberFormat="1" applyFont="1" applyAlignment="1">
      <alignment horizontal="center"/>
    </xf>
    <xf numFmtId="0" fontId="57" fillId="0" borderId="0" xfId="1" applyFont="1" applyAlignment="1">
      <alignment horizontal="center"/>
    </xf>
    <xf numFmtId="0" fontId="57" fillId="0" borderId="0" xfId="1" applyFont="1"/>
    <xf numFmtId="0" fontId="1" fillId="0" borderId="0" xfId="1" applyAlignment="1">
      <alignment horizontal="left" vertical="center"/>
    </xf>
    <xf numFmtId="0" fontId="56" fillId="0" borderId="0" xfId="1" quotePrefix="1" applyFont="1" applyAlignment="1">
      <alignment horizontal="center"/>
    </xf>
    <xf numFmtId="0" fontId="29" fillId="0" borderId="0" xfId="1" applyFont="1" applyAlignment="1">
      <alignment horizontal="center"/>
    </xf>
    <xf numFmtId="165" fontId="22" fillId="0" borderId="0" xfId="29" applyFont="1" applyAlignment="1">
      <alignment horizontal="center"/>
    </xf>
    <xf numFmtId="165" fontId="24" fillId="0" borderId="0" xfId="29" applyFont="1" applyAlignment="1">
      <alignment horizontal="center"/>
    </xf>
    <xf numFmtId="0" fontId="15" fillId="0" borderId="0" xfId="40" applyAlignment="1">
      <alignment horizontal="center"/>
    </xf>
    <xf numFmtId="0" fontId="21" fillId="0" borderId="0" xfId="40" applyFont="1" applyAlignment="1">
      <alignment horizontal="center"/>
    </xf>
    <xf numFmtId="0" fontId="15" fillId="0" borderId="0" xfId="40" quotePrefix="1" applyAlignment="1">
      <alignment horizontal="center"/>
    </xf>
    <xf numFmtId="1" fontId="15" fillId="0" borderId="0" xfId="40" applyNumberFormat="1" applyAlignment="1">
      <alignment horizontal="center"/>
    </xf>
    <xf numFmtId="0" fontId="57" fillId="0" borderId="0" xfId="40" applyFont="1" applyAlignment="1">
      <alignment horizontal="center"/>
    </xf>
    <xf numFmtId="0" fontId="57" fillId="0" borderId="0" xfId="40" applyFont="1"/>
    <xf numFmtId="0" fontId="15" fillId="0" borderId="0" xfId="1" quotePrefix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61" fillId="0" borderId="0" xfId="0" applyFont="1" applyAlignment="1">
      <alignment horizontal="center"/>
    </xf>
    <xf numFmtId="0" fontId="61" fillId="0" borderId="0" xfId="0" applyFont="1"/>
    <xf numFmtId="0" fontId="61" fillId="0" borderId="0" xfId="0" applyFont="1" applyAlignment="1">
      <alignment horizontal="left"/>
    </xf>
    <xf numFmtId="0" fontId="61" fillId="0" borderId="0" xfId="0" quotePrefix="1" applyFont="1" applyAlignment="1">
      <alignment horizontal="center"/>
    </xf>
    <xf numFmtId="2" fontId="61" fillId="0" borderId="0" xfId="0" quotePrefix="1" applyNumberFormat="1" applyFont="1" applyAlignment="1">
      <alignment horizontal="center"/>
    </xf>
    <xf numFmtId="2" fontId="61" fillId="0" borderId="0" xfId="0" applyNumberFormat="1" applyFont="1" applyAlignment="1">
      <alignment horizontal="center"/>
    </xf>
    <xf numFmtId="1" fontId="15" fillId="0" borderId="0" xfId="1" quotePrefix="1" applyNumberFormat="1" applyFont="1" applyAlignment="1">
      <alignment horizontal="center"/>
    </xf>
    <xf numFmtId="0" fontId="62" fillId="0" borderId="0" xfId="0" applyFont="1"/>
    <xf numFmtId="0" fontId="62" fillId="0" borderId="0" xfId="0" applyFont="1" applyAlignment="1">
      <alignment horizontal="left"/>
    </xf>
    <xf numFmtId="0" fontId="62" fillId="0" borderId="0" xfId="0" quotePrefix="1" applyFont="1" applyAlignment="1">
      <alignment horizontal="center"/>
    </xf>
    <xf numFmtId="0" fontId="63" fillId="0" borderId="0" xfId="0" applyFont="1"/>
    <xf numFmtId="2" fontId="63" fillId="0" borderId="0" xfId="0" quotePrefix="1" applyNumberFormat="1" applyFont="1" applyAlignment="1">
      <alignment horizontal="center"/>
    </xf>
    <xf numFmtId="2" fontId="63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64" fillId="0" borderId="0" xfId="0" applyFont="1"/>
    <xf numFmtId="2" fontId="64" fillId="0" borderId="0" xfId="0" applyNumberFormat="1" applyFont="1" applyAlignment="1">
      <alignment horizontal="center"/>
    </xf>
    <xf numFmtId="2" fontId="64" fillId="0" borderId="0" xfId="0" quotePrefix="1" applyNumberFormat="1" applyFont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40" applyFont="1" applyAlignment="1">
      <alignment horizontal="center"/>
    </xf>
    <xf numFmtId="1" fontId="62" fillId="0" borderId="0" xfId="0" applyNumberFormat="1" applyFont="1" applyAlignment="1">
      <alignment horizontal="center"/>
    </xf>
    <xf numFmtId="0" fontId="63" fillId="0" borderId="0" xfId="0" applyFont="1" applyAlignment="1">
      <alignment horizontal="left"/>
    </xf>
    <xf numFmtId="0" fontId="43" fillId="0" borderId="0" xfId="40" applyFont="1"/>
    <xf numFmtId="0" fontId="46" fillId="0" borderId="0" xfId="40" applyFont="1"/>
    <xf numFmtId="0" fontId="65" fillId="0" borderId="0" xfId="40" applyFont="1"/>
    <xf numFmtId="0" fontId="63" fillId="0" borderId="0" xfId="40" applyFont="1" applyAlignment="1">
      <alignment horizontal="center"/>
    </xf>
    <xf numFmtId="0" fontId="15" fillId="0" borderId="0" xfId="0" applyFont="1" applyAlignment="1">
      <alignment horizontal="center"/>
    </xf>
    <xf numFmtId="1" fontId="6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/>
    <xf numFmtId="0" fontId="66" fillId="0" borderId="0" xfId="0" applyFont="1"/>
    <xf numFmtId="0" fontId="0" fillId="0" borderId="0" xfId="0" applyAlignment="1">
      <alignment horizontal="center"/>
    </xf>
    <xf numFmtId="0" fontId="1" fillId="0" borderId="0" xfId="40" applyFont="1"/>
    <xf numFmtId="0" fontId="1" fillId="0" borderId="0" xfId="0" applyFont="1"/>
    <xf numFmtId="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7" fillId="0" borderId="0" xfId="40" applyFont="1" applyAlignment="1">
      <alignment vertical="center" wrapText="1"/>
    </xf>
    <xf numFmtId="0" fontId="1" fillId="0" borderId="0" xfId="40" applyFont="1" applyAlignment="1">
      <alignment horizontal="center"/>
    </xf>
    <xf numFmtId="0" fontId="37" fillId="0" borderId="0" xfId="40" applyFont="1" applyAlignment="1">
      <alignment vertical="center"/>
    </xf>
    <xf numFmtId="0" fontId="35" fillId="0" borderId="0" xfId="40" applyFont="1" applyAlignment="1">
      <alignment vertical="center" wrapText="1"/>
    </xf>
    <xf numFmtId="0" fontId="35" fillId="0" borderId="0" xfId="1" applyFont="1" applyAlignment="1">
      <alignment vertical="center" wrapText="1"/>
    </xf>
    <xf numFmtId="0" fontId="67" fillId="0" borderId="0" xfId="40" applyFont="1"/>
    <xf numFmtId="0" fontId="68" fillId="0" borderId="0" xfId="0" applyFont="1"/>
    <xf numFmtId="0" fontId="1" fillId="27" borderId="0" xfId="40" applyFont="1" applyFill="1" applyAlignment="1">
      <alignment horizontal="center"/>
    </xf>
    <xf numFmtId="0" fontId="43" fillId="0" borderId="0" xfId="40" applyFont="1" applyAlignment="1">
      <alignment horizontal="left" vertical="top" wrapText="1"/>
    </xf>
    <xf numFmtId="0" fontId="43" fillId="0" borderId="0" xfId="40" applyFont="1" applyAlignment="1">
      <alignment horizontal="center" vertical="top" wrapText="1"/>
    </xf>
    <xf numFmtId="0" fontId="46" fillId="0" borderId="0" xfId="1" applyFont="1" applyAlignment="1">
      <alignment horizontal="center"/>
    </xf>
    <xf numFmtId="0" fontId="46" fillId="0" borderId="0" xfId="40" applyFont="1" applyAlignment="1">
      <alignment horizontal="center"/>
    </xf>
    <xf numFmtId="0" fontId="71" fillId="0" borderId="0" xfId="1" applyFont="1"/>
    <xf numFmtId="0" fontId="21" fillId="26" borderId="0" xfId="1" applyFont="1" applyFill="1" applyAlignment="1">
      <alignment horizontal="center"/>
    </xf>
    <xf numFmtId="0" fontId="21" fillId="26" borderId="0" xfId="1" applyFont="1" applyFill="1"/>
    <xf numFmtId="1" fontId="21" fillId="26" borderId="0" xfId="1" applyNumberFormat="1" applyFont="1" applyFill="1" applyAlignment="1">
      <alignment horizontal="center"/>
    </xf>
    <xf numFmtId="0" fontId="75" fillId="0" borderId="0" xfId="1" applyFont="1" applyAlignment="1">
      <alignment horizontal="left"/>
    </xf>
    <xf numFmtId="0" fontId="76" fillId="0" borderId="0" xfId="1" applyFont="1" applyAlignment="1">
      <alignment horizontal="center"/>
    </xf>
    <xf numFmtId="0" fontId="77" fillId="0" borderId="0" xfId="1" applyFont="1" applyAlignment="1">
      <alignment horizontal="center"/>
    </xf>
    <xf numFmtId="0" fontId="28" fillId="27" borderId="0" xfId="1" applyFont="1" applyFill="1" applyAlignment="1">
      <alignment horizontal="left"/>
    </xf>
    <xf numFmtId="0" fontId="24" fillId="27" borderId="0" xfId="1" applyFont="1" applyFill="1" applyAlignment="1">
      <alignment horizontal="center"/>
    </xf>
    <xf numFmtId="0" fontId="25" fillId="27" borderId="0" xfId="1" applyFont="1" applyFill="1" applyAlignment="1">
      <alignment horizontal="center"/>
    </xf>
    <xf numFmtId="0" fontId="28" fillId="28" borderId="0" xfId="1" applyFont="1" applyFill="1" applyAlignment="1">
      <alignment horizontal="left"/>
    </xf>
    <xf numFmtId="0" fontId="24" fillId="28" borderId="0" xfId="1" applyFont="1" applyFill="1" applyAlignment="1">
      <alignment horizontal="center"/>
    </xf>
    <xf numFmtId="0" fontId="25" fillId="28" borderId="0" xfId="1" applyFont="1" applyFill="1" applyAlignment="1">
      <alignment horizontal="center"/>
    </xf>
    <xf numFmtId="0" fontId="72" fillId="28" borderId="0" xfId="1" applyFont="1" applyFill="1" applyAlignment="1">
      <alignment horizontal="center" vertical="center" wrapText="1"/>
    </xf>
    <xf numFmtId="0" fontId="72" fillId="28" borderId="0" xfId="1" applyFont="1" applyFill="1" applyAlignment="1">
      <alignment horizontal="center" vertical="top" wrapText="1"/>
    </xf>
    <xf numFmtId="0" fontId="72" fillId="28" borderId="0" xfId="1" applyFont="1" applyFill="1" applyAlignment="1">
      <alignment horizontal="center"/>
    </xf>
    <xf numFmtId="0" fontId="51" fillId="28" borderId="0" xfId="0" applyFont="1" applyFill="1" applyAlignment="1">
      <alignment horizontal="center" vertical="center" wrapText="1"/>
    </xf>
    <xf numFmtId="2" fontId="51" fillId="28" borderId="0" xfId="0" applyNumberFormat="1" applyFont="1" applyFill="1" applyAlignment="1">
      <alignment horizontal="center" vertical="center" wrapText="1"/>
    </xf>
    <xf numFmtId="0" fontId="54" fillId="28" borderId="0" xfId="1" applyFont="1" applyFill="1" applyAlignment="1">
      <alignment horizontal="center"/>
    </xf>
    <xf numFmtId="0" fontId="78" fillId="29" borderId="0" xfId="40" applyFont="1" applyFill="1" applyAlignment="1">
      <alignment horizontal="center"/>
    </xf>
    <xf numFmtId="1" fontId="61" fillId="30" borderId="0" xfId="40" applyNumberFormat="1" applyFont="1" applyFill="1" applyAlignment="1">
      <alignment horizontal="center"/>
    </xf>
    <xf numFmtId="1" fontId="61" fillId="31" borderId="0" xfId="41" applyNumberFormat="1" applyFont="1" applyFill="1" applyAlignment="1">
      <alignment horizontal="center"/>
    </xf>
    <xf numFmtId="0" fontId="61" fillId="32" borderId="0" xfId="40" applyFont="1" applyFill="1" applyAlignment="1">
      <alignment horizontal="center"/>
    </xf>
    <xf numFmtId="0" fontId="61" fillId="33" borderId="0" xfId="40" applyFont="1" applyFill="1" applyAlignment="1">
      <alignment horizontal="center"/>
    </xf>
    <xf numFmtId="0" fontId="79" fillId="0" borderId="0" xfId="0" applyFont="1"/>
    <xf numFmtId="0" fontId="68" fillId="31" borderId="0" xfId="1" applyFont="1" applyFill="1" applyAlignment="1">
      <alignment horizontal="center" vertical="center"/>
    </xf>
    <xf numFmtId="0" fontId="80" fillId="31" borderId="0" xfId="1" applyFont="1" applyFill="1" applyAlignment="1">
      <alignment horizontal="center" vertical="center" wrapText="1"/>
    </xf>
    <xf numFmtId="0" fontId="80" fillId="31" borderId="0" xfId="1" applyFont="1" applyFill="1" applyAlignment="1">
      <alignment horizontal="center" vertical="top" wrapText="1"/>
    </xf>
    <xf numFmtId="0" fontId="68" fillId="31" borderId="0" xfId="1" applyFont="1" applyFill="1" applyAlignment="1">
      <alignment horizontal="center" vertical="center" wrapText="1"/>
    </xf>
    <xf numFmtId="0" fontId="68" fillId="31" borderId="0" xfId="1" applyFont="1" applyFill="1" applyAlignment="1">
      <alignment horizontal="center"/>
    </xf>
    <xf numFmtId="0" fontId="68" fillId="31" borderId="0" xfId="1" applyFont="1" applyFill="1"/>
    <xf numFmtId="1" fontId="68" fillId="31" borderId="0" xfId="1" applyNumberFormat="1" applyFont="1" applyFill="1" applyAlignment="1">
      <alignment horizontal="center"/>
    </xf>
    <xf numFmtId="0" fontId="68" fillId="31" borderId="0" xfId="40" applyFont="1" applyFill="1" applyAlignment="1">
      <alignment horizontal="center"/>
    </xf>
    <xf numFmtId="0" fontId="68" fillId="31" borderId="0" xfId="40" applyFont="1" applyFill="1"/>
    <xf numFmtId="1" fontId="68" fillId="31" borderId="0" xfId="40" applyNumberFormat="1" applyFont="1" applyFill="1" applyAlignment="1">
      <alignment horizontal="center"/>
    </xf>
    <xf numFmtId="0" fontId="27" fillId="28" borderId="0" xfId="40" applyFont="1" applyFill="1"/>
    <xf numFmtId="0" fontId="1" fillId="28" borderId="0" xfId="1" applyFill="1"/>
    <xf numFmtId="0" fontId="73" fillId="28" borderId="0" xfId="40" applyFont="1" applyFill="1"/>
    <xf numFmtId="0" fontId="33" fillId="29" borderId="0" xfId="40" applyFont="1" applyFill="1"/>
    <xf numFmtId="0" fontId="1" fillId="29" borderId="0" xfId="1" applyFill="1"/>
    <xf numFmtId="0" fontId="37" fillId="31" borderId="0" xfId="40" applyFont="1" applyFill="1" applyAlignment="1">
      <alignment vertical="center"/>
    </xf>
    <xf numFmtId="0" fontId="36" fillId="31" borderId="0" xfId="40" applyFont="1" applyFill="1" applyAlignment="1">
      <alignment vertical="center"/>
    </xf>
    <xf numFmtId="0" fontId="0" fillId="0" borderId="0" xfId="0" applyAlignment="1">
      <alignment vertical="center"/>
    </xf>
    <xf numFmtId="0" fontId="37" fillId="0" borderId="0" xfId="40" applyFont="1" applyAlignment="1">
      <alignment vertical="center"/>
    </xf>
    <xf numFmtId="166" fontId="36" fillId="31" borderId="0" xfId="40" applyNumberFormat="1" applyFont="1" applyFill="1" applyAlignment="1">
      <alignment horizontal="left" vertical="center"/>
    </xf>
    <xf numFmtId="0" fontId="37" fillId="0" borderId="0" xfId="40" applyFont="1" applyAlignment="1">
      <alignment horizontal="left" vertical="center"/>
    </xf>
    <xf numFmtId="0" fontId="37" fillId="0" borderId="0" xfId="40" applyFont="1" applyAlignment="1">
      <alignment horizontal="center" vertical="center"/>
    </xf>
    <xf numFmtId="0" fontId="35" fillId="0" borderId="0" xfId="40" applyFont="1" applyAlignment="1">
      <alignment vertical="center" wrapText="1"/>
    </xf>
    <xf numFmtId="0" fontId="72" fillId="28" borderId="0" xfId="1" applyFont="1" applyFill="1" applyAlignment="1">
      <alignment horizontal="center" vertical="center"/>
    </xf>
    <xf numFmtId="0" fontId="70" fillId="28" borderId="0" xfId="0" applyFont="1" applyFill="1" applyAlignment="1">
      <alignment horizontal="center" vertical="center"/>
    </xf>
    <xf numFmtId="0" fontId="72" fillId="28" borderId="0" xfId="1" applyFont="1" applyFill="1" applyAlignment="1">
      <alignment horizontal="center" vertical="center" wrapText="1"/>
    </xf>
    <xf numFmtId="0" fontId="74" fillId="29" borderId="0" xfId="1" applyFont="1" applyFill="1" applyAlignment="1">
      <alignment horizontal="center"/>
    </xf>
    <xf numFmtId="0" fontId="50" fillId="26" borderId="0" xfId="1" applyFont="1" applyFill="1" applyAlignment="1">
      <alignment horizontal="center"/>
    </xf>
    <xf numFmtId="0" fontId="50" fillId="25" borderId="0" xfId="1" applyFont="1" applyFill="1" applyAlignment="1">
      <alignment horizontal="center"/>
    </xf>
    <xf numFmtId="0" fontId="73" fillId="29" borderId="0" xfId="40" applyFont="1" applyFill="1" applyAlignment="1">
      <alignment horizontal="center"/>
    </xf>
    <xf numFmtId="0" fontId="58" fillId="29" borderId="0" xfId="1" applyFont="1" applyFill="1" applyAlignment="1">
      <alignment horizontal="center"/>
    </xf>
  </cellXfs>
  <cellStyles count="4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_VBR2000" xfId="47" xr:uid="{00000000-0005-0000-0000-00001B000000}"/>
    <cellStyle name="Currency_VBR2000 2" xfId="29" xr:uid="{00000000-0005-0000-0000-00001C000000}"/>
    <cellStyle name="Currency_VBR2000 3" xfId="30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Input 2" xfId="37" xr:uid="{00000000-0005-0000-0000-000024000000}"/>
    <cellStyle name="Linked Cell 2" xfId="38" xr:uid="{00000000-0005-0000-0000-000025000000}"/>
    <cellStyle name="Neutral 2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3" xfId="1" xr:uid="{00000000-0005-0000-0000-00002A000000}"/>
    <cellStyle name="Note 2" xfId="42" xr:uid="{00000000-0005-0000-0000-00002B000000}"/>
    <cellStyle name="Output 2" xfId="43" xr:uid="{00000000-0005-0000-0000-00002C000000}"/>
    <cellStyle name="Title 2" xfId="44" xr:uid="{00000000-0005-0000-0000-00002D000000}"/>
    <cellStyle name="Total 2" xfId="45" xr:uid="{00000000-0005-0000-0000-00002E000000}"/>
    <cellStyle name="Warning Text 2" xfId="46" xr:uid="{00000000-0005-0000-0000-00002F000000}"/>
  </cellStyles>
  <dxfs count="0"/>
  <tableStyles count="0" defaultTableStyle="TableStyleMedium2" defaultPivotStyle="PivotStyleMedium9"/>
  <colors>
    <mruColors>
      <color rgb="FF79C6FF"/>
      <color rgb="FF008AF2"/>
      <color rgb="FFB9E1FF"/>
      <color rgb="FF9BD4FF"/>
      <color rgb="FF4BB2FF"/>
      <color rgb="FFA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http://www.directmailsolutions.com.au/index.php" TargetMode="Externa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2</xdr:col>
      <xdr:colOff>521634</xdr:colOff>
      <xdr:row>41</xdr:row>
      <xdr:rowOff>38100</xdr:rowOff>
    </xdr:to>
    <xdr:pic>
      <xdr:nvPicPr>
        <xdr:cNvPr id="5" name="Picture 4" descr="Direct Mail Soluti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5350"/>
          <a:ext cx="3743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1178858</xdr:colOff>
      <xdr:row>13</xdr:row>
      <xdr:rowOff>22412</xdr:rowOff>
    </xdr:from>
    <xdr:to>
      <xdr:col>9</xdr:col>
      <xdr:colOff>249330</xdr:colOff>
      <xdr:row>34</xdr:row>
      <xdr:rowOff>93011</xdr:rowOff>
    </xdr:to>
    <xdr:pic>
      <xdr:nvPicPr>
        <xdr:cNvPr id="6" name="Picture 5" descr="PE01085_[1]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3053604"/>
          <a:ext cx="3564031" cy="4267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25</xdr:row>
      <xdr:rowOff>28015</xdr:rowOff>
    </xdr:from>
    <xdr:to>
      <xdr:col>4</xdr:col>
      <xdr:colOff>1731308</xdr:colOff>
      <xdr:row>33</xdr:row>
      <xdr:rowOff>161924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0" y="5552515"/>
          <a:ext cx="6191250" cy="1635497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en-AU" sz="1100"/>
            <a:t>REMINDER:</a:t>
          </a:r>
        </a:p>
        <a:p>
          <a:pPr algn="ctr">
            <a:lnSpc>
              <a:spcPts val="1200"/>
            </a:lnSpc>
          </a:pPr>
          <a:r>
            <a:rPr lang="en-AU" sz="1100"/>
            <a:t>As our Club events require physical exertion in the form of running or walking, the Club strongly advises all participants/members to consult their medical practitioner</a:t>
          </a:r>
          <a:r>
            <a:rPr lang="en-AU" sz="1100" baseline="0"/>
            <a:t> regarding participation in VBR events.</a:t>
          </a:r>
          <a:endParaRPr lang="en-AU" sz="1100"/>
        </a:p>
      </xdr:txBody>
    </xdr:sp>
    <xdr:clientData/>
  </xdr:twoCellAnchor>
  <xdr:twoCellAnchor editAs="oneCell">
    <xdr:from>
      <xdr:col>0</xdr:col>
      <xdr:colOff>100853</xdr:colOff>
      <xdr:row>0</xdr:row>
      <xdr:rowOff>89649</xdr:rowOff>
    </xdr:from>
    <xdr:to>
      <xdr:col>1</xdr:col>
      <xdr:colOff>1350309</xdr:colOff>
      <xdr:row>3</xdr:row>
      <xdr:rowOff>236236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5F399B-2B5E-4FBD-9060-02848A2D6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853" y="89649"/>
          <a:ext cx="3132044" cy="9926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19050</xdr:rowOff>
    </xdr:from>
    <xdr:to>
      <xdr:col>1</xdr:col>
      <xdr:colOff>1609725</xdr:colOff>
      <xdr:row>4</xdr:row>
      <xdr:rowOff>76459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E691CF-AB2B-41D2-A747-2F8AE50EF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04825"/>
          <a:ext cx="2171700" cy="7146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405E53-1704-45BA-BCDD-25F355E8F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86FB0-A7C2-4BB4-8422-3FDF524E2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5EC405-0D85-4EF7-942E-8E836E93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1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70402</xdr:colOff>
      <xdr:row>0</xdr:row>
      <xdr:rowOff>140807</xdr:rowOff>
    </xdr:from>
    <xdr:to>
      <xdr:col>2</xdr:col>
      <xdr:colOff>650184</xdr:colOff>
      <xdr:row>4</xdr:row>
      <xdr:rowOff>81628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75340C-46E0-461B-AB7C-D519BE97E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02" y="140807"/>
          <a:ext cx="2008532" cy="636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2</xdr:col>
      <xdr:colOff>1073881</xdr:colOff>
      <xdr:row>4</xdr:row>
      <xdr:rowOff>271462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4BB96D-8D65-4191-90D1-E470439E3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499"/>
          <a:ext cx="2659794" cy="8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tabSelected="1" zoomScale="85" zoomScaleNormal="85" workbookViewId="0">
      <selection activeCell="E6" sqref="E6"/>
    </sheetView>
  </sheetViews>
  <sheetFormatPr defaultRowHeight="14.25" x14ac:dyDescent="0.45"/>
  <cols>
    <col min="1" max="1" width="26.33203125" customWidth="1"/>
    <col min="2" max="2" width="21.86328125" customWidth="1"/>
    <col min="5" max="5" width="26.53125" customWidth="1"/>
  </cols>
  <sheetData>
    <row r="1" spans="1:15" ht="22.5" x14ac:dyDescent="0.6">
      <c r="A1" s="1"/>
      <c r="B1" s="59"/>
      <c r="C1" s="20" t="s">
        <v>5</v>
      </c>
      <c r="D1" s="20"/>
      <c r="E1" s="20"/>
      <c r="F1" s="20"/>
      <c r="G1" s="27"/>
      <c r="H1" s="27"/>
      <c r="I1" s="84"/>
      <c r="J1" s="1"/>
      <c r="K1" s="1"/>
      <c r="L1" s="70"/>
      <c r="M1" s="19"/>
      <c r="N1" s="19"/>
      <c r="O1" s="19"/>
    </row>
    <row r="2" spans="1:15" x14ac:dyDescent="0.45">
      <c r="A2" s="1"/>
      <c r="B2" s="59"/>
      <c r="C2" s="1" t="s">
        <v>6</v>
      </c>
      <c r="D2" s="1"/>
      <c r="E2" s="1"/>
      <c r="F2" s="1"/>
      <c r="G2" s="19"/>
      <c r="H2" s="102"/>
      <c r="I2" s="81"/>
      <c r="J2" s="19"/>
      <c r="K2" s="1"/>
      <c r="L2" s="19"/>
      <c r="M2" s="19"/>
      <c r="N2" s="19"/>
      <c r="O2" s="19"/>
    </row>
    <row r="3" spans="1:15" ht="30" x14ac:dyDescent="1.1000000000000001">
      <c r="A3" s="23"/>
      <c r="B3" s="106"/>
      <c r="C3" s="164" t="s">
        <v>7</v>
      </c>
      <c r="D3" s="24"/>
      <c r="E3" s="24"/>
      <c r="F3" s="24"/>
      <c r="G3" s="28"/>
      <c r="H3" s="25"/>
      <c r="I3" s="25"/>
      <c r="J3" s="25"/>
      <c r="K3" s="25"/>
      <c r="L3" s="25"/>
      <c r="M3" s="25"/>
      <c r="N3" s="26"/>
      <c r="O3" s="25"/>
    </row>
    <row r="4" spans="1:15" ht="20.65" x14ac:dyDescent="0.6">
      <c r="A4" s="23"/>
      <c r="B4" s="33"/>
      <c r="C4" s="171"/>
      <c r="D4" s="171"/>
      <c r="E4" s="171"/>
      <c r="F4" s="171"/>
      <c r="G4" s="172"/>
      <c r="H4" s="173"/>
      <c r="I4" s="172"/>
      <c r="J4" s="23"/>
      <c r="K4" s="23"/>
      <c r="L4" s="23"/>
    </row>
    <row r="5" spans="1:15" ht="24.75" x14ac:dyDescent="0.65">
      <c r="A5" s="23"/>
      <c r="B5" s="33"/>
      <c r="C5" s="75"/>
      <c r="D5" s="25"/>
      <c r="E5" s="25"/>
      <c r="F5" s="25"/>
      <c r="G5" s="25"/>
      <c r="H5" s="23"/>
      <c r="I5" s="75"/>
      <c r="J5" s="23"/>
      <c r="K5" s="23"/>
      <c r="L5" s="23"/>
      <c r="M5" s="23"/>
      <c r="N5" s="23"/>
      <c r="O5" s="23"/>
    </row>
    <row r="6" spans="1:15" ht="27.75" x14ac:dyDescent="0.75">
      <c r="A6" s="201" t="s">
        <v>183</v>
      </c>
      <c r="B6" s="199"/>
      <c r="C6" s="199"/>
      <c r="D6" s="200"/>
      <c r="E6" s="200"/>
      <c r="F6" s="1"/>
      <c r="G6" s="1"/>
      <c r="H6" s="1"/>
    </row>
    <row r="8" spans="1:15" x14ac:dyDescent="0.45">
      <c r="A8" s="2" t="s">
        <v>0</v>
      </c>
      <c r="B8" s="1"/>
      <c r="C8" s="1"/>
      <c r="D8" s="1"/>
      <c r="E8" s="1"/>
      <c r="F8" s="1"/>
      <c r="G8" s="1"/>
      <c r="H8" s="1"/>
    </row>
    <row r="10" spans="1:15" x14ac:dyDescent="0.45">
      <c r="A10" s="2" t="s">
        <v>95</v>
      </c>
      <c r="B10" s="1" t="s">
        <v>185</v>
      </c>
      <c r="C10" s="147"/>
      <c r="D10" s="1"/>
      <c r="E10" s="1"/>
      <c r="F10" s="1"/>
      <c r="G10" s="1"/>
      <c r="H10" s="1"/>
    </row>
    <row r="11" spans="1:15" x14ac:dyDescent="0.45">
      <c r="A11" s="2" t="s">
        <v>93</v>
      </c>
      <c r="B11" s="1" t="s">
        <v>114</v>
      </c>
      <c r="C11" s="147"/>
      <c r="D11" s="1"/>
      <c r="E11" s="1"/>
      <c r="F11" s="1"/>
      <c r="G11" s="1"/>
      <c r="H11" s="1"/>
    </row>
    <row r="12" spans="1:15" x14ac:dyDescent="0.45">
      <c r="A12" s="2" t="s">
        <v>94</v>
      </c>
      <c r="B12" s="1" t="s">
        <v>114</v>
      </c>
      <c r="C12" s="147"/>
      <c r="D12" s="1"/>
      <c r="E12" s="1"/>
      <c r="F12" s="1"/>
      <c r="G12" s="1"/>
      <c r="H12" s="1"/>
    </row>
    <row r="13" spans="1:15" x14ac:dyDescent="0.45">
      <c r="A13" s="147" t="s">
        <v>150</v>
      </c>
      <c r="B13" s="1" t="s">
        <v>184</v>
      </c>
      <c r="C13" s="147"/>
      <c r="D13" s="1"/>
      <c r="E13" s="1"/>
      <c r="F13" s="19"/>
      <c r="G13" s="1"/>
      <c r="H13" s="1"/>
    </row>
    <row r="14" spans="1:15" ht="17.649999999999999" customHeight="1" x14ac:dyDescent="0.45">
      <c r="A14" s="147" t="s">
        <v>140</v>
      </c>
      <c r="B14" s="1" t="s">
        <v>114</v>
      </c>
      <c r="C14" s="160"/>
      <c r="D14" s="160"/>
      <c r="E14" s="160"/>
      <c r="F14" s="161"/>
      <c r="G14" s="1"/>
      <c r="H14" s="1"/>
    </row>
    <row r="15" spans="1:15" ht="21" hidden="1" customHeight="1" x14ac:dyDescent="0.6">
      <c r="A15" s="136"/>
      <c r="B15" s="1"/>
      <c r="C15" s="2"/>
      <c r="D15" s="1"/>
      <c r="E15" s="1"/>
      <c r="F15" s="19"/>
      <c r="G15" s="1"/>
      <c r="H15" s="17"/>
    </row>
    <row r="16" spans="1:15" ht="15" customHeight="1" x14ac:dyDescent="0.45">
      <c r="A16" s="138"/>
      <c r="B16" s="2"/>
      <c r="C16" s="2"/>
      <c r="D16" s="2"/>
      <c r="E16" s="2"/>
      <c r="F16" s="107"/>
      <c r="G16" s="2"/>
      <c r="H16" s="1"/>
      <c r="I16" s="1"/>
      <c r="J16" s="1"/>
      <c r="K16" s="1"/>
      <c r="L16" s="1"/>
      <c r="M16" s="1"/>
      <c r="N16" s="1"/>
    </row>
    <row r="17" spans="1:14" ht="27.75" x14ac:dyDescent="0.75">
      <c r="A17" s="202" t="s">
        <v>1</v>
      </c>
      <c r="B17" s="202" t="s">
        <v>194</v>
      </c>
      <c r="C17" s="203"/>
      <c r="D17" s="203"/>
      <c r="E17" s="203"/>
      <c r="F17" s="162"/>
      <c r="G17" s="17"/>
      <c r="H17" s="17"/>
      <c r="I17" s="1"/>
      <c r="J17" s="1"/>
      <c r="K17" s="1"/>
      <c r="L17" s="1"/>
      <c r="M17" s="1"/>
      <c r="N17" s="1"/>
    </row>
    <row r="18" spans="1:14" ht="21" x14ac:dyDescent="0.45">
      <c r="A18" s="204" t="s">
        <v>97</v>
      </c>
      <c r="B18" s="208">
        <v>45508</v>
      </c>
      <c r="C18" s="208"/>
      <c r="D18" s="208"/>
      <c r="E18" s="208"/>
      <c r="F18" s="163"/>
      <c r="G18" s="156"/>
      <c r="H18" s="137"/>
      <c r="I18" s="14"/>
      <c r="J18" s="14"/>
      <c r="K18" s="14"/>
      <c r="L18" s="14"/>
      <c r="M18" s="15"/>
      <c r="N18" s="16"/>
    </row>
    <row r="19" spans="1:14" ht="21" x14ac:dyDescent="0.5">
      <c r="A19" s="204" t="s">
        <v>98</v>
      </c>
      <c r="B19" s="205" t="s">
        <v>99</v>
      </c>
      <c r="C19" s="205"/>
      <c r="D19" s="205"/>
      <c r="E19" s="205"/>
      <c r="F19" s="163"/>
      <c r="G19" s="1"/>
      <c r="H19" s="1"/>
      <c r="I19" s="12"/>
      <c r="J19" s="12"/>
      <c r="K19" s="12"/>
      <c r="L19" s="12"/>
      <c r="M19" s="12"/>
      <c r="N19" s="13"/>
    </row>
    <row r="20" spans="1:14" ht="15.75" x14ac:dyDescent="0.45">
      <c r="A20" s="204" t="s">
        <v>2</v>
      </c>
      <c r="B20" s="209" t="s">
        <v>186</v>
      </c>
      <c r="C20" s="209"/>
      <c r="D20" s="209"/>
      <c r="E20" s="209"/>
      <c r="F20" s="210"/>
      <c r="G20" s="209"/>
      <c r="H20" s="1"/>
      <c r="I20" s="1"/>
      <c r="J20" s="1"/>
      <c r="K20" s="1"/>
      <c r="L20" s="1"/>
      <c r="M20" s="1"/>
      <c r="N20" s="1"/>
    </row>
    <row r="21" spans="1:14" ht="15.75" customHeight="1" x14ac:dyDescent="0.45">
      <c r="A21" s="204"/>
      <c r="B21" s="154" t="s">
        <v>174</v>
      </c>
      <c r="C21" s="154"/>
      <c r="D21" s="154"/>
      <c r="E21" s="154"/>
      <c r="F21" s="154"/>
      <c r="G21" s="155"/>
      <c r="H21" s="152"/>
      <c r="I21" s="1"/>
      <c r="J21" s="1"/>
      <c r="K21" s="1"/>
      <c r="L21" s="1"/>
      <c r="M21" s="1"/>
      <c r="N21" s="1"/>
    </row>
    <row r="22" spans="1:14" ht="15.75" x14ac:dyDescent="0.45">
      <c r="A22" s="204" t="s">
        <v>75</v>
      </c>
      <c r="B22" s="209" t="s">
        <v>76</v>
      </c>
      <c r="C22" s="209"/>
      <c r="D22" s="209"/>
      <c r="E22" s="209"/>
      <c r="F22" s="209"/>
      <c r="G22" s="209"/>
      <c r="H22" s="14"/>
      <c r="I22" s="1"/>
      <c r="J22" s="1"/>
      <c r="K22" s="1"/>
      <c r="L22" s="1"/>
      <c r="M22" s="1"/>
      <c r="N22" s="1"/>
    </row>
    <row r="23" spans="1:14" ht="15.75" x14ac:dyDescent="0.45">
      <c r="A23" s="204"/>
      <c r="B23" s="157"/>
      <c r="C23" s="157"/>
      <c r="D23" s="211"/>
      <c r="E23" s="211"/>
      <c r="F23" s="211"/>
      <c r="G23" s="211"/>
      <c r="H23" s="18"/>
      <c r="I23" s="1"/>
      <c r="J23" s="1"/>
      <c r="K23" s="1"/>
      <c r="L23" s="1"/>
      <c r="M23" s="1"/>
      <c r="N23" s="1"/>
    </row>
    <row r="24" spans="1:14" ht="15.75" x14ac:dyDescent="0.45">
      <c r="A24" s="204" t="s">
        <v>100</v>
      </c>
      <c r="B24" s="207" t="s">
        <v>101</v>
      </c>
      <c r="C24" s="207"/>
      <c r="D24" s="207"/>
      <c r="E24" s="207"/>
      <c r="F24" s="207"/>
      <c r="G24" s="207"/>
      <c r="H24" s="1"/>
    </row>
    <row r="25" spans="1:14" x14ac:dyDescent="0.45">
      <c r="A25" s="11"/>
      <c r="B25" s="1"/>
      <c r="C25" s="1"/>
      <c r="D25" s="1"/>
      <c r="E25" s="1"/>
      <c r="F25" s="1"/>
      <c r="G25" s="1"/>
      <c r="H25" s="1"/>
    </row>
    <row r="26" spans="1:14" x14ac:dyDescent="0.45">
      <c r="A26" s="11"/>
      <c r="B26" s="1"/>
      <c r="C26" s="1"/>
      <c r="D26" s="1"/>
      <c r="E26" s="1"/>
      <c r="F26" s="1"/>
      <c r="G26" s="1"/>
      <c r="H26" s="1"/>
    </row>
    <row r="27" spans="1:14" x14ac:dyDescent="0.45">
      <c r="A27" s="3"/>
      <c r="B27" s="1"/>
      <c r="C27" s="1"/>
      <c r="D27" s="1"/>
      <c r="E27" s="1"/>
      <c r="F27" s="1"/>
      <c r="G27" s="1"/>
      <c r="H27" s="1"/>
    </row>
    <row r="28" spans="1:14" x14ac:dyDescent="0.45">
      <c r="A28" s="3"/>
      <c r="B28" s="1"/>
      <c r="C28" s="1"/>
      <c r="D28" s="1"/>
      <c r="E28" s="1"/>
      <c r="F28" s="1"/>
      <c r="G28" s="1"/>
      <c r="H28" s="1"/>
    </row>
    <row r="29" spans="1:14" x14ac:dyDescent="0.45">
      <c r="A29" s="3"/>
      <c r="B29" s="1"/>
      <c r="C29" s="1"/>
      <c r="D29" s="1"/>
      <c r="E29" s="1"/>
      <c r="F29" s="1"/>
      <c r="G29" s="1"/>
      <c r="H29" s="1"/>
    </row>
    <row r="30" spans="1:14" x14ac:dyDescent="0.45">
      <c r="A30" s="3"/>
      <c r="B30" s="1"/>
      <c r="C30" s="1"/>
      <c r="D30" s="1"/>
      <c r="E30" s="1"/>
      <c r="F30" s="1"/>
      <c r="G30" s="1"/>
      <c r="H30" s="1"/>
    </row>
    <row r="31" spans="1:14" ht="15.75" x14ac:dyDescent="0.5">
      <c r="A31" s="3"/>
      <c r="B31" s="1"/>
      <c r="C31" s="1"/>
      <c r="D31" s="1"/>
      <c r="E31" s="1"/>
      <c r="F31" s="1"/>
      <c r="G31" s="1"/>
      <c r="H31" s="6"/>
    </row>
    <row r="32" spans="1:14" ht="15.75" x14ac:dyDescent="0.5">
      <c r="A32" s="3"/>
      <c r="B32" s="1"/>
      <c r="C32" s="1"/>
      <c r="D32" s="1"/>
      <c r="E32" s="1"/>
      <c r="F32" s="1"/>
      <c r="G32" s="1"/>
      <c r="H32" s="6"/>
    </row>
    <row r="33" spans="1:8" ht="15.75" x14ac:dyDescent="0.5">
      <c r="A33" s="2"/>
      <c r="B33" s="1"/>
      <c r="C33" s="1"/>
      <c r="D33" s="1"/>
      <c r="E33" s="1"/>
      <c r="F33" s="1"/>
      <c r="G33" s="5"/>
      <c r="H33" s="1"/>
    </row>
    <row r="34" spans="1:8" ht="15.75" x14ac:dyDescent="0.5">
      <c r="A34" s="2"/>
      <c r="B34" s="1"/>
      <c r="C34" s="1"/>
      <c r="D34" s="1"/>
      <c r="E34" s="1"/>
      <c r="F34" s="1"/>
      <c r="G34" s="5"/>
      <c r="H34" s="1"/>
    </row>
    <row r="35" spans="1:8" ht="15.75" x14ac:dyDescent="0.5">
      <c r="A35" s="9"/>
      <c r="B35" s="7"/>
      <c r="C35" s="8"/>
      <c r="D35" s="1"/>
      <c r="E35" s="4"/>
      <c r="F35" s="4"/>
      <c r="G35" s="1"/>
    </row>
    <row r="36" spans="1:8" x14ac:dyDescent="0.45">
      <c r="A36" s="10"/>
      <c r="B36" s="1"/>
      <c r="C36" s="1"/>
      <c r="D36" s="1"/>
      <c r="E36" s="1"/>
      <c r="F36" s="1"/>
      <c r="G36" s="1"/>
      <c r="H36" s="1"/>
    </row>
    <row r="37" spans="1:8" ht="15" x14ac:dyDescent="0.45">
      <c r="B37" s="1"/>
      <c r="C37" s="1"/>
      <c r="D37" s="8"/>
      <c r="E37" s="3" t="s">
        <v>3</v>
      </c>
      <c r="F37" s="1"/>
    </row>
    <row r="38" spans="1:8" x14ac:dyDescent="0.45">
      <c r="A38" s="1"/>
      <c r="D38" s="1"/>
      <c r="G38" s="1"/>
      <c r="H38" s="1"/>
    </row>
    <row r="39" spans="1:8" x14ac:dyDescent="0.45">
      <c r="B39" s="1"/>
      <c r="C39" s="1"/>
      <c r="D39" s="1"/>
      <c r="E39" s="3" t="s">
        <v>4</v>
      </c>
      <c r="F39" s="1"/>
    </row>
    <row r="40" spans="1:8" x14ac:dyDescent="0.45">
      <c r="A40" s="1"/>
      <c r="G40" s="1"/>
    </row>
    <row r="41" spans="1:8" x14ac:dyDescent="0.45">
      <c r="B41" s="1"/>
      <c r="C41" s="1"/>
      <c r="D41" s="1"/>
      <c r="F41" s="1"/>
    </row>
    <row r="43" spans="1:8" x14ac:dyDescent="0.45">
      <c r="D43" s="1"/>
    </row>
  </sheetData>
  <mergeCells count="5">
    <mergeCell ref="B24:G24"/>
    <mergeCell ref="B18:E18"/>
    <mergeCell ref="B20:G20"/>
    <mergeCell ref="B22:G22"/>
    <mergeCell ref="D23:G23"/>
  </mergeCells>
  <pageMargins left="0.7" right="0.7" top="0.75" bottom="0.75" header="0.3" footer="0.3"/>
  <pageSetup paperSize="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topLeftCell="A7" workbookViewId="0">
      <selection activeCell="B38" sqref="B38"/>
    </sheetView>
  </sheetViews>
  <sheetFormatPr defaultRowHeight="14.25" x14ac:dyDescent="0.45"/>
  <cols>
    <col min="2" max="2" width="24.33203125" customWidth="1"/>
    <col min="3" max="9" width="12.33203125" customWidth="1"/>
  </cols>
  <sheetData>
    <row r="1" spans="1:15" ht="22.5" x14ac:dyDescent="0.6">
      <c r="A1" s="1"/>
      <c r="B1" s="59"/>
      <c r="C1" s="20" t="s">
        <v>5</v>
      </c>
      <c r="D1" s="20"/>
      <c r="E1" s="20"/>
      <c r="F1" s="20"/>
      <c r="G1" s="27"/>
      <c r="H1" s="27"/>
      <c r="I1" s="84"/>
      <c r="J1" s="1"/>
      <c r="K1" s="1"/>
      <c r="L1" s="70"/>
      <c r="M1" s="19"/>
      <c r="N1" s="19"/>
      <c r="O1" s="19"/>
    </row>
    <row r="2" spans="1:15" x14ac:dyDescent="0.45">
      <c r="A2" s="1"/>
      <c r="B2" s="59"/>
      <c r="C2" s="1"/>
      <c r="D2" s="1"/>
      <c r="E2" s="1"/>
      <c r="F2" s="1"/>
      <c r="G2" s="19"/>
      <c r="H2" s="102" t="s">
        <v>6</v>
      </c>
      <c r="I2" s="81"/>
      <c r="J2" s="19"/>
      <c r="K2" s="1"/>
      <c r="L2" s="19"/>
      <c r="M2" s="19"/>
      <c r="N2" s="19"/>
      <c r="O2" s="19"/>
    </row>
    <row r="3" spans="1:15" ht="30" x14ac:dyDescent="1.1000000000000001">
      <c r="A3" s="23"/>
      <c r="B3" s="106"/>
      <c r="C3" s="164" t="s">
        <v>7</v>
      </c>
      <c r="D3" s="24"/>
      <c r="E3" s="24"/>
      <c r="F3" s="24"/>
      <c r="G3" s="28"/>
      <c r="H3" s="25"/>
      <c r="I3" s="25"/>
      <c r="J3" s="25"/>
      <c r="K3" s="25"/>
      <c r="L3" s="25"/>
      <c r="M3" s="25"/>
      <c r="N3" s="26"/>
      <c r="O3" s="25"/>
    </row>
    <row r="4" spans="1:15" ht="20.65" x14ac:dyDescent="0.6">
      <c r="A4" s="23"/>
      <c r="B4" s="33"/>
      <c r="C4" s="174" t="str">
        <f>Info!A6</f>
        <v>Round 4 -  Braeside Park 07/07/2024</v>
      </c>
      <c r="D4" s="174"/>
      <c r="E4" s="174"/>
      <c r="F4" s="174"/>
      <c r="G4" s="175"/>
      <c r="H4" s="176"/>
      <c r="I4" s="175"/>
      <c r="J4" s="23"/>
      <c r="K4" s="23"/>
      <c r="L4" s="23"/>
    </row>
    <row r="5" spans="1:15" ht="24.75" x14ac:dyDescent="0.65">
      <c r="A5" s="23"/>
      <c r="B5" s="33"/>
      <c r="C5" s="75"/>
      <c r="D5" s="25"/>
      <c r="E5" s="25"/>
      <c r="F5" s="25"/>
      <c r="G5" s="25"/>
      <c r="H5" s="23"/>
      <c r="I5" s="75"/>
      <c r="J5" s="23"/>
      <c r="K5" s="23"/>
      <c r="L5" s="23"/>
      <c r="M5" s="23"/>
      <c r="N5" s="23"/>
      <c r="O5" s="23"/>
    </row>
    <row r="6" spans="1:15" ht="51" x14ac:dyDescent="0.45">
      <c r="A6" s="177" t="s">
        <v>8</v>
      </c>
      <c r="B6" s="177" t="s">
        <v>9</v>
      </c>
      <c r="C6" s="177" t="s">
        <v>156</v>
      </c>
      <c r="D6" s="177" t="s">
        <v>141</v>
      </c>
      <c r="E6" s="177" t="s">
        <v>152</v>
      </c>
      <c r="F6" s="177" t="s">
        <v>153</v>
      </c>
      <c r="G6" s="177" t="s">
        <v>154</v>
      </c>
      <c r="H6" s="178" t="s">
        <v>157</v>
      </c>
      <c r="I6" s="177" t="s">
        <v>10</v>
      </c>
      <c r="J6" s="29"/>
      <c r="K6" s="29"/>
      <c r="L6" s="29"/>
    </row>
    <row r="7" spans="1:15" x14ac:dyDescent="0.45">
      <c r="A7" s="70" t="s">
        <v>11</v>
      </c>
      <c r="B7" s="1" t="s">
        <v>14</v>
      </c>
      <c r="C7" s="79">
        <v>75</v>
      </c>
      <c r="D7" s="79">
        <v>112</v>
      </c>
      <c r="E7" s="79">
        <v>111</v>
      </c>
      <c r="F7" s="79">
        <v>75</v>
      </c>
      <c r="G7" s="79"/>
      <c r="H7" s="79"/>
      <c r="I7" s="70">
        <f>SUM(C7:H7)</f>
        <v>373</v>
      </c>
    </row>
    <row r="8" spans="1:15" s="116" customFormat="1" ht="13.15" customHeight="1" x14ac:dyDescent="0.4">
      <c r="A8" s="70" t="s">
        <v>25</v>
      </c>
      <c r="B8" s="1" t="s">
        <v>45</v>
      </c>
      <c r="C8" s="79">
        <v>85</v>
      </c>
      <c r="D8" s="79">
        <v>86</v>
      </c>
      <c r="E8" s="79">
        <v>83</v>
      </c>
      <c r="F8" s="79">
        <v>86</v>
      </c>
      <c r="G8" s="79"/>
      <c r="H8" s="79"/>
      <c r="I8" s="70">
        <f>SUM(C8:H8)</f>
        <v>340</v>
      </c>
      <c r="J8" s="80"/>
      <c r="K8" s="80"/>
      <c r="L8" s="80"/>
    </row>
    <row r="9" spans="1:15" s="116" customFormat="1" ht="13.15" x14ac:dyDescent="0.4">
      <c r="A9" s="70" t="s">
        <v>26</v>
      </c>
      <c r="B9" s="77" t="s">
        <v>158</v>
      </c>
      <c r="C9" s="79">
        <v>75</v>
      </c>
      <c r="D9" s="79">
        <v>77</v>
      </c>
      <c r="E9" s="79">
        <v>38</v>
      </c>
      <c r="F9" s="79">
        <v>38</v>
      </c>
      <c r="G9" s="79"/>
      <c r="H9" s="79"/>
      <c r="I9" s="70">
        <f>SUM(C9:H9)</f>
        <v>228</v>
      </c>
      <c r="J9" s="80"/>
      <c r="K9" s="1"/>
      <c r="L9" s="80"/>
    </row>
    <row r="10" spans="1:15" s="116" customFormat="1" ht="13.15" customHeight="1" x14ac:dyDescent="0.45">
      <c r="A10" s="19" t="s">
        <v>128</v>
      </c>
      <c r="B10" s="77" t="s">
        <v>19</v>
      </c>
      <c r="C10" s="146">
        <v>40</v>
      </c>
      <c r="D10" s="19">
        <v>45</v>
      </c>
      <c r="E10" s="146">
        <v>40</v>
      </c>
      <c r="F10" s="19">
        <v>45</v>
      </c>
      <c r="G10"/>
      <c r="H10"/>
      <c r="I10" s="70">
        <f>SUM(C10:H10)</f>
        <v>170</v>
      </c>
    </row>
    <row r="11" spans="1:15" x14ac:dyDescent="0.45">
      <c r="A11" s="19" t="s">
        <v>26</v>
      </c>
      <c r="B11" s="77" t="s">
        <v>20</v>
      </c>
      <c r="C11" s="79">
        <v>45</v>
      </c>
      <c r="D11" s="19">
        <v>0</v>
      </c>
      <c r="E11" s="19">
        <v>45</v>
      </c>
      <c r="F11" s="19">
        <v>40</v>
      </c>
      <c r="I11" s="70">
        <f>SUM(C11:H11)</f>
        <v>130</v>
      </c>
    </row>
    <row r="13" spans="1:15" x14ac:dyDescent="0.45">
      <c r="A13" s="19"/>
      <c r="B13" s="1"/>
      <c r="C13" s="19"/>
      <c r="D13" s="19"/>
      <c r="E13" s="19"/>
      <c r="F13" s="19"/>
      <c r="G13" s="19"/>
      <c r="H13" s="19"/>
      <c r="I13" s="19"/>
    </row>
    <row r="14" spans="1:15" x14ac:dyDescent="0.45">
      <c r="A14" s="212" t="s">
        <v>8</v>
      </c>
      <c r="B14" s="212" t="s">
        <v>92</v>
      </c>
      <c r="C14" s="212" t="s">
        <v>15</v>
      </c>
      <c r="D14" s="212" t="s">
        <v>16</v>
      </c>
      <c r="E14" s="212" t="s">
        <v>82</v>
      </c>
      <c r="F14" s="212" t="s">
        <v>83</v>
      </c>
      <c r="G14" s="212" t="s">
        <v>84</v>
      </c>
      <c r="H14" s="212" t="s">
        <v>85</v>
      </c>
      <c r="I14" s="179" t="s">
        <v>17</v>
      </c>
    </row>
    <row r="15" spans="1:15" x14ac:dyDescent="0.45">
      <c r="A15" s="213"/>
      <c r="B15" s="212"/>
      <c r="C15" s="213"/>
      <c r="D15" s="213"/>
      <c r="E15" s="213"/>
      <c r="F15" s="213"/>
      <c r="G15" s="213"/>
      <c r="H15" s="213"/>
      <c r="I15" s="179"/>
    </row>
    <row r="16" spans="1:15" x14ac:dyDescent="0.45">
      <c r="C16" s="146"/>
      <c r="D16" s="146"/>
      <c r="E16" s="146"/>
      <c r="F16" s="146"/>
      <c r="G16" s="146"/>
      <c r="H16" s="146"/>
    </row>
    <row r="17" spans="1:13" s="116" customFormat="1" ht="13.15" x14ac:dyDescent="0.4">
      <c r="A17" s="70">
        <v>1</v>
      </c>
      <c r="B17" s="1" t="s">
        <v>130</v>
      </c>
      <c r="C17" s="79">
        <v>50</v>
      </c>
      <c r="D17" s="79">
        <v>50</v>
      </c>
      <c r="E17" s="79">
        <v>50</v>
      </c>
      <c r="F17" s="79">
        <v>50</v>
      </c>
      <c r="G17" s="79"/>
      <c r="H17" s="79"/>
      <c r="I17" s="70">
        <f>SUM(C17:H17)</f>
        <v>200</v>
      </c>
    </row>
    <row r="18" spans="1:13" s="116" customFormat="1" ht="13.15" x14ac:dyDescent="0.4">
      <c r="A18" s="79">
        <v>2</v>
      </c>
      <c r="B18" s="77"/>
      <c r="C18" s="79"/>
      <c r="D18" s="79"/>
      <c r="E18" s="79"/>
      <c r="F18" s="79"/>
      <c r="G18" s="79"/>
      <c r="H18" s="79"/>
      <c r="I18" s="70">
        <f>SUM(C18:H18)</f>
        <v>0</v>
      </c>
      <c r="J18" s="29"/>
      <c r="K18" s="29"/>
      <c r="L18" s="29"/>
      <c r="M18" s="29"/>
    </row>
    <row r="19" spans="1:13" x14ac:dyDescent="0.45">
      <c r="C19" s="146"/>
      <c r="D19" s="146"/>
      <c r="E19" s="146"/>
      <c r="F19" s="146"/>
      <c r="G19" s="146"/>
      <c r="H19" s="146"/>
      <c r="J19" s="29"/>
      <c r="K19" s="29"/>
      <c r="L19" s="29"/>
      <c r="M19" s="29"/>
    </row>
    <row r="20" spans="1:13" hidden="1" x14ac:dyDescent="0.45">
      <c r="A20" s="30" t="s">
        <v>8</v>
      </c>
      <c r="B20" s="31"/>
      <c r="C20" s="30" t="s">
        <v>15</v>
      </c>
      <c r="D20" s="30" t="s">
        <v>16</v>
      </c>
      <c r="E20" s="30" t="s">
        <v>82</v>
      </c>
      <c r="F20" s="30" t="s">
        <v>83</v>
      </c>
      <c r="G20" s="30" t="s">
        <v>84</v>
      </c>
      <c r="H20" s="30" t="s">
        <v>85</v>
      </c>
      <c r="I20" s="30" t="s">
        <v>17</v>
      </c>
      <c r="J20" s="1"/>
      <c r="K20" s="1"/>
      <c r="L20" s="1"/>
      <c r="M20" s="1"/>
    </row>
    <row r="21" spans="1:13" hidden="1" x14ac:dyDescent="0.45">
      <c r="A21" s="30"/>
      <c r="B21" s="31" t="s">
        <v>22</v>
      </c>
      <c r="C21" s="30"/>
      <c r="D21" s="30"/>
      <c r="E21" s="30"/>
      <c r="F21" s="30"/>
      <c r="G21" s="30"/>
      <c r="H21" s="30"/>
      <c r="I21" s="30"/>
      <c r="J21" s="1"/>
      <c r="K21" s="1"/>
      <c r="L21" s="1"/>
      <c r="M21" s="1"/>
    </row>
    <row r="22" spans="1:13" hidden="1" x14ac:dyDescent="0.45">
      <c r="A22" s="1"/>
      <c r="B22" s="1"/>
      <c r="C22" s="19"/>
      <c r="D22" s="19"/>
      <c r="E22" s="19"/>
      <c r="F22" s="19"/>
      <c r="G22" s="19"/>
      <c r="H22" s="19"/>
      <c r="I22" s="1"/>
      <c r="J22" s="1"/>
      <c r="K22" s="1"/>
      <c r="L22" s="1"/>
      <c r="M22" s="32"/>
    </row>
    <row r="23" spans="1:13" s="116" customFormat="1" ht="13.15" hidden="1" x14ac:dyDescent="0.4">
      <c r="A23" s="70">
        <v>2</v>
      </c>
      <c r="B23" s="80" t="s">
        <v>13</v>
      </c>
      <c r="C23" s="79"/>
      <c r="D23" s="79"/>
      <c r="E23" s="79"/>
      <c r="F23" s="79"/>
      <c r="G23" s="79"/>
      <c r="H23" s="79"/>
      <c r="I23" s="70">
        <f>SUM(C23:H23)</f>
        <v>0</v>
      </c>
      <c r="J23" s="80"/>
      <c r="K23" s="80"/>
      <c r="L23" s="80"/>
      <c r="M23" s="80"/>
    </row>
    <row r="24" spans="1:13" s="116" customFormat="1" ht="13.15" hidden="1" x14ac:dyDescent="0.4">
      <c r="A24" s="70">
        <v>3</v>
      </c>
      <c r="B24" s="80" t="s">
        <v>14</v>
      </c>
      <c r="C24" s="79"/>
      <c r="D24" s="79"/>
      <c r="E24" s="79"/>
      <c r="F24" s="79"/>
      <c r="G24" s="79"/>
      <c r="H24" s="79"/>
      <c r="I24" s="70">
        <f>SUM(C24:H24)</f>
        <v>0</v>
      </c>
      <c r="J24" s="80"/>
      <c r="K24" s="80"/>
      <c r="L24" s="80"/>
      <c r="M24" s="80"/>
    </row>
    <row r="25" spans="1:13" s="116" customFormat="1" ht="12.75" hidden="1" x14ac:dyDescent="0.35">
      <c r="A25" s="79"/>
      <c r="B25" s="80"/>
      <c r="C25" s="19"/>
      <c r="D25" s="19"/>
      <c r="E25" s="19"/>
      <c r="F25" s="19"/>
      <c r="G25" s="19"/>
      <c r="H25" s="19"/>
      <c r="I25" s="19"/>
      <c r="J25" s="80"/>
      <c r="K25" s="80"/>
      <c r="L25" s="80"/>
      <c r="M25" s="80"/>
    </row>
    <row r="26" spans="1:13" hidden="1" x14ac:dyDescent="0.45">
      <c r="A26" s="19"/>
      <c r="B26" s="80"/>
      <c r="C26" s="19"/>
      <c r="D26" s="19"/>
      <c r="E26" s="19"/>
      <c r="F26" s="19"/>
      <c r="G26" s="19"/>
      <c r="H26" s="19"/>
      <c r="I26" s="19"/>
      <c r="J26" s="1"/>
      <c r="K26" s="1"/>
      <c r="L26" s="1"/>
      <c r="M26" s="1"/>
    </row>
    <row r="27" spans="1:13" x14ac:dyDescent="0.45">
      <c r="A27" s="212" t="s">
        <v>8</v>
      </c>
      <c r="B27" s="212" t="s">
        <v>24</v>
      </c>
      <c r="C27" s="212" t="s">
        <v>15</v>
      </c>
      <c r="D27" s="212" t="s">
        <v>16</v>
      </c>
      <c r="E27" s="212" t="s">
        <v>82</v>
      </c>
      <c r="F27" s="212" t="s">
        <v>83</v>
      </c>
      <c r="G27" s="212" t="s">
        <v>84</v>
      </c>
      <c r="H27" s="212" t="s">
        <v>85</v>
      </c>
      <c r="I27" s="179" t="s">
        <v>23</v>
      </c>
      <c r="J27" s="1"/>
      <c r="K27" s="1"/>
      <c r="L27" s="1"/>
      <c r="M27" s="1"/>
    </row>
    <row r="28" spans="1:13" x14ac:dyDescent="0.45">
      <c r="A28" s="213"/>
      <c r="B28" s="213"/>
      <c r="C28" s="213"/>
      <c r="D28" s="213"/>
      <c r="E28" s="213"/>
      <c r="F28" s="213"/>
      <c r="G28" s="213"/>
      <c r="H28" s="213"/>
      <c r="I28" s="179" t="s">
        <v>18</v>
      </c>
      <c r="J28" s="1"/>
      <c r="K28" s="1"/>
      <c r="L28" s="1"/>
      <c r="M28" s="1"/>
    </row>
    <row r="29" spans="1:13" x14ac:dyDescent="0.45">
      <c r="A29" s="70" t="s">
        <v>11</v>
      </c>
      <c r="B29" s="1" t="s">
        <v>20</v>
      </c>
      <c r="C29" s="79">
        <v>78</v>
      </c>
      <c r="D29" s="79">
        <v>90</v>
      </c>
      <c r="E29" s="79">
        <v>90</v>
      </c>
      <c r="F29" s="79">
        <v>40</v>
      </c>
      <c r="G29" s="79"/>
      <c r="H29" s="79"/>
      <c r="I29" s="70">
        <f t="shared" ref="I29" si="0">SUM(C29:H29)</f>
        <v>298</v>
      </c>
      <c r="J29" s="1"/>
      <c r="K29" s="1"/>
      <c r="L29" s="1"/>
      <c r="M29" s="1"/>
    </row>
    <row r="30" spans="1:13" x14ac:dyDescent="0.45">
      <c r="A30" s="70" t="s">
        <v>25</v>
      </c>
      <c r="B30" s="1" t="s">
        <v>125</v>
      </c>
      <c r="C30" s="19">
        <v>50</v>
      </c>
      <c r="D30" s="19">
        <v>45</v>
      </c>
      <c r="E30" s="19">
        <v>45</v>
      </c>
      <c r="F30" s="19">
        <v>50</v>
      </c>
      <c r="G30" s="19"/>
      <c r="H30" s="19"/>
      <c r="I30" s="70">
        <f t="shared" ref="I30:I32" si="1">SUM(C30:H30)</f>
        <v>190</v>
      </c>
      <c r="J30" s="1"/>
      <c r="K30" s="1"/>
      <c r="L30" s="1"/>
      <c r="M30" s="1"/>
    </row>
    <row r="31" spans="1:13" s="116" customFormat="1" ht="12.75" customHeight="1" x14ac:dyDescent="0.4">
      <c r="A31" s="70" t="s">
        <v>26</v>
      </c>
      <c r="B31" s="151" t="s">
        <v>130</v>
      </c>
      <c r="C31" s="79">
        <v>40</v>
      </c>
      <c r="D31" s="79">
        <v>39</v>
      </c>
      <c r="E31" s="79">
        <v>39</v>
      </c>
      <c r="F31" s="79">
        <v>39</v>
      </c>
      <c r="G31" s="79"/>
      <c r="H31" s="79"/>
      <c r="I31" s="70">
        <f t="shared" ref="I31" si="2">SUM(C31:H31)</f>
        <v>157</v>
      </c>
      <c r="J31" s="80"/>
      <c r="K31" s="80"/>
      <c r="L31" s="80"/>
      <c r="M31" s="80"/>
    </row>
    <row r="32" spans="1:13" x14ac:dyDescent="0.45">
      <c r="A32" s="70">
        <v>4</v>
      </c>
      <c r="B32" s="151" t="s">
        <v>110</v>
      </c>
      <c r="C32" s="19">
        <v>45</v>
      </c>
      <c r="D32" s="19">
        <v>38</v>
      </c>
      <c r="E32" s="19">
        <v>0</v>
      </c>
      <c r="F32" s="19">
        <v>45</v>
      </c>
      <c r="G32" s="19"/>
      <c r="H32" s="19"/>
      <c r="I32" s="70">
        <f t="shared" si="1"/>
        <v>128</v>
      </c>
      <c r="J32" s="1"/>
      <c r="K32" s="1"/>
      <c r="L32" s="1"/>
      <c r="M32" s="1"/>
    </row>
    <row r="33" spans="1:9" x14ac:dyDescent="0.45">
      <c r="C33" s="146"/>
      <c r="D33" s="146"/>
      <c r="E33" s="146"/>
      <c r="F33" s="146"/>
      <c r="G33" s="146"/>
      <c r="H33" s="146"/>
    </row>
    <row r="34" spans="1:9" x14ac:dyDescent="0.45">
      <c r="A34" s="212" t="s">
        <v>8</v>
      </c>
      <c r="B34" s="212" t="s">
        <v>21</v>
      </c>
      <c r="C34" s="212" t="s">
        <v>15</v>
      </c>
      <c r="D34" s="212" t="s">
        <v>16</v>
      </c>
      <c r="E34" s="212" t="s">
        <v>82</v>
      </c>
      <c r="F34" s="212" t="s">
        <v>83</v>
      </c>
      <c r="G34" s="212" t="s">
        <v>84</v>
      </c>
      <c r="H34" s="212" t="s">
        <v>85</v>
      </c>
      <c r="I34" s="214" t="s">
        <v>96</v>
      </c>
    </row>
    <row r="35" spans="1:9" x14ac:dyDescent="0.45">
      <c r="A35" s="213"/>
      <c r="B35" s="213"/>
      <c r="C35" s="213"/>
      <c r="D35" s="213"/>
      <c r="E35" s="213"/>
      <c r="F35" s="213"/>
      <c r="G35" s="213"/>
      <c r="H35" s="213"/>
      <c r="I35" s="213"/>
    </row>
    <row r="36" spans="1:9" x14ac:dyDescent="0.45">
      <c r="A36" s="70" t="s">
        <v>11</v>
      </c>
      <c r="B36" s="1" t="s">
        <v>133</v>
      </c>
      <c r="C36" s="146">
        <v>10</v>
      </c>
      <c r="D36" s="146">
        <v>20</v>
      </c>
      <c r="E36" s="19">
        <v>40</v>
      </c>
      <c r="F36" s="19">
        <v>20</v>
      </c>
      <c r="G36" s="19"/>
      <c r="H36" s="79"/>
      <c r="I36" s="70">
        <f>SUM(C36:H36)</f>
        <v>90</v>
      </c>
    </row>
    <row r="37" spans="1:9" x14ac:dyDescent="0.45">
      <c r="A37" s="70" t="s">
        <v>25</v>
      </c>
      <c r="B37" s="1" t="s">
        <v>130</v>
      </c>
      <c r="C37" s="146">
        <v>0</v>
      </c>
      <c r="D37" s="146">
        <v>10</v>
      </c>
      <c r="E37" s="19">
        <v>10</v>
      </c>
      <c r="F37" s="19">
        <v>0</v>
      </c>
      <c r="G37" s="19"/>
      <c r="H37" s="79"/>
      <c r="I37" s="70">
        <f>SUM(C37:H37)</f>
        <v>20</v>
      </c>
    </row>
    <row r="39" spans="1:9" x14ac:dyDescent="0.45">
      <c r="A39" s="212" t="s">
        <v>8</v>
      </c>
      <c r="B39" s="212" t="s">
        <v>159</v>
      </c>
      <c r="C39" s="212" t="s">
        <v>15</v>
      </c>
      <c r="D39" s="212" t="s">
        <v>16</v>
      </c>
      <c r="E39" s="212" t="s">
        <v>82</v>
      </c>
      <c r="F39" s="212" t="s">
        <v>83</v>
      </c>
      <c r="G39" s="212" t="s">
        <v>84</v>
      </c>
      <c r="H39" s="212" t="s">
        <v>85</v>
      </c>
      <c r="I39" s="214" t="s">
        <v>96</v>
      </c>
    </row>
    <row r="40" spans="1:9" x14ac:dyDescent="0.45">
      <c r="A40" s="213"/>
      <c r="B40" s="213"/>
      <c r="C40" s="213"/>
      <c r="D40" s="213"/>
      <c r="E40" s="213"/>
      <c r="F40" s="213"/>
      <c r="G40" s="213"/>
      <c r="H40" s="213"/>
      <c r="I40" s="213"/>
    </row>
    <row r="41" spans="1:9" x14ac:dyDescent="0.45">
      <c r="A41" s="70" t="s">
        <v>11</v>
      </c>
      <c r="B41" s="1" t="s">
        <v>142</v>
      </c>
      <c r="C41" s="146">
        <v>20</v>
      </c>
      <c r="D41" s="206">
        <v>20</v>
      </c>
      <c r="E41">
        <v>20</v>
      </c>
      <c r="F41">
        <v>0</v>
      </c>
      <c r="G41" s="19"/>
      <c r="H41" s="79"/>
      <c r="I41" s="70">
        <f>SUM(C41:H41)</f>
        <v>60</v>
      </c>
    </row>
    <row r="42" spans="1:9" x14ac:dyDescent="0.45">
      <c r="A42" s="70" t="s">
        <v>25</v>
      </c>
      <c r="B42" t="s">
        <v>160</v>
      </c>
      <c r="C42" s="146">
        <v>10</v>
      </c>
      <c r="D42" s="206">
        <v>10</v>
      </c>
      <c r="E42">
        <v>10</v>
      </c>
      <c r="F42">
        <v>10</v>
      </c>
      <c r="I42" s="70">
        <f>SUM(C42:H42)</f>
        <v>40</v>
      </c>
    </row>
  </sheetData>
  <sortState xmlns:xlrd2="http://schemas.microsoft.com/office/spreadsheetml/2017/richdata2" ref="A6:I12">
    <sortCondition descending="1" ref="I7:I12"/>
  </sortState>
  <mergeCells count="34">
    <mergeCell ref="A39:A40"/>
    <mergeCell ref="B39:B40"/>
    <mergeCell ref="H14:H15"/>
    <mergeCell ref="B14:B15"/>
    <mergeCell ref="B27:B28"/>
    <mergeCell ref="B34:B35"/>
    <mergeCell ref="A14:A15"/>
    <mergeCell ref="A27:A28"/>
    <mergeCell ref="A34:A35"/>
    <mergeCell ref="C14:C15"/>
    <mergeCell ref="D14:D15"/>
    <mergeCell ref="E14:E15"/>
    <mergeCell ref="F14:F15"/>
    <mergeCell ref="G14:G15"/>
    <mergeCell ref="E27:E28"/>
    <mergeCell ref="F27:F28"/>
    <mergeCell ref="G27:G28"/>
    <mergeCell ref="I34:I35"/>
    <mergeCell ref="C34:C35"/>
    <mergeCell ref="D34:D35"/>
    <mergeCell ref="E34:E35"/>
    <mergeCell ref="F34:F35"/>
    <mergeCell ref="G34:G35"/>
    <mergeCell ref="H34:H35"/>
    <mergeCell ref="H27:H28"/>
    <mergeCell ref="C27:C28"/>
    <mergeCell ref="D27:D28"/>
    <mergeCell ref="H39:H40"/>
    <mergeCell ref="I39:I40"/>
    <mergeCell ref="C39:C40"/>
    <mergeCell ref="D39:D40"/>
    <mergeCell ref="E39:E40"/>
    <mergeCell ref="F39:F40"/>
    <mergeCell ref="G39:G40"/>
  </mergeCells>
  <phoneticPr fontId="69" type="noConversion"/>
  <pageMargins left="0.7" right="0.7" top="0.75" bottom="0.75" header="0.3" footer="0.3"/>
  <pageSetup paperSize="9" scale="89" fitToHeight="0" orientation="landscape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F-4B4A-4A1D-B041-AD3602F11D50}">
  <sheetPr>
    <pageSetUpPr fitToPage="1"/>
  </sheetPr>
  <dimension ref="A1:P51"/>
  <sheetViews>
    <sheetView zoomScale="115" zoomScaleNormal="115" workbookViewId="0">
      <selection activeCell="C26" sqref="C26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tr">
        <f>Info!A6</f>
        <v>Round 4 -  Braeside Park 07/07/2024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44.17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/>
      <c r="B10" s="79">
        <v>45</v>
      </c>
      <c r="C10" s="82" t="s">
        <v>122</v>
      </c>
      <c r="D10" s="82" t="s">
        <v>48</v>
      </c>
      <c r="E10" s="82" t="s">
        <v>19</v>
      </c>
      <c r="F10" s="79">
        <v>45.42</v>
      </c>
      <c r="G10" s="79">
        <v>2</v>
      </c>
      <c r="H10" s="82" t="s">
        <v>36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2.75" x14ac:dyDescent="0.35">
      <c r="A11" s="183" t="s">
        <v>41</v>
      </c>
      <c r="B11" s="79">
        <v>40</v>
      </c>
      <c r="C11" s="77" t="s">
        <v>187</v>
      </c>
      <c r="D11" s="77" t="s">
        <v>188</v>
      </c>
      <c r="E11" s="77" t="s">
        <v>20</v>
      </c>
      <c r="F11" s="79">
        <v>53.16</v>
      </c>
      <c r="G11" s="79">
        <v>3</v>
      </c>
      <c r="H11" s="77" t="s">
        <v>170</v>
      </c>
      <c r="I11" s="19"/>
      <c r="J11" s="80"/>
      <c r="K11" s="80"/>
      <c r="L11" s="82"/>
      <c r="M11" s="79"/>
      <c r="N11" s="119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77" t="s">
        <v>134</v>
      </c>
      <c r="D12" s="77" t="s">
        <v>135</v>
      </c>
      <c r="E12" s="82" t="s">
        <v>14</v>
      </c>
      <c r="F12" s="79">
        <v>55.1</v>
      </c>
      <c r="G12" s="79">
        <v>4</v>
      </c>
      <c r="H12" s="77" t="s">
        <v>40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3.15" x14ac:dyDescent="0.4">
      <c r="A13" s="183" t="s">
        <v>41</v>
      </c>
      <c r="B13" s="79">
        <v>38</v>
      </c>
      <c r="C13" s="82" t="s">
        <v>50</v>
      </c>
      <c r="D13" s="82" t="s">
        <v>51</v>
      </c>
      <c r="E13" s="77" t="s">
        <v>143</v>
      </c>
      <c r="F13" s="79">
        <v>57.28</v>
      </c>
      <c r="G13" s="79">
        <v>5</v>
      </c>
      <c r="H13" s="82" t="s">
        <v>36</v>
      </c>
      <c r="I13" s="70"/>
      <c r="J13" s="115"/>
      <c r="K13" s="80"/>
      <c r="L13" s="82"/>
      <c r="M13" s="79"/>
      <c r="N13" s="56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82" t="s">
        <v>49</v>
      </c>
      <c r="D14" s="82" t="s">
        <v>120</v>
      </c>
      <c r="E14" s="82" t="s">
        <v>125</v>
      </c>
      <c r="F14" s="79">
        <v>59.22</v>
      </c>
      <c r="G14" s="79">
        <v>6</v>
      </c>
      <c r="H14" s="82" t="s">
        <v>36</v>
      </c>
      <c r="I14" s="19"/>
      <c r="J14" s="1"/>
      <c r="K14" s="1"/>
      <c r="L14" s="82"/>
      <c r="M14" s="79"/>
      <c r="N14" s="56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82" t="s">
        <v>115</v>
      </c>
      <c r="D15" s="82" t="s">
        <v>116</v>
      </c>
      <c r="E15" s="82" t="s">
        <v>45</v>
      </c>
      <c r="F15" s="19">
        <v>59.31</v>
      </c>
      <c r="G15" s="79">
        <v>7</v>
      </c>
      <c r="H15" s="82" t="s">
        <v>36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79.08</v>
      </c>
      <c r="G16" s="79">
        <v>8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/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32.21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82" t="s">
        <v>49</v>
      </c>
      <c r="D20" s="82" t="s">
        <v>120</v>
      </c>
      <c r="E20" s="82" t="s">
        <v>125</v>
      </c>
      <c r="F20" s="79">
        <v>29.47</v>
      </c>
      <c r="G20" s="79">
        <v>1</v>
      </c>
      <c r="H20" s="82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77" t="s">
        <v>37</v>
      </c>
      <c r="D21" s="77" t="s">
        <v>38</v>
      </c>
      <c r="E21" s="77" t="s">
        <v>189</v>
      </c>
      <c r="F21" s="79">
        <v>34.47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39.380000000000003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44.5</v>
      </c>
      <c r="G23" s="115">
        <v>4</v>
      </c>
      <c r="H23" s="148" t="s">
        <v>36</v>
      </c>
    </row>
    <row r="24" spans="1:16" s="116" customFormat="1" ht="12.75" x14ac:dyDescent="0.35">
      <c r="A24" s="115"/>
      <c r="B24" s="115"/>
      <c r="C24" s="82"/>
      <c r="D24" s="82"/>
      <c r="E24" s="82"/>
      <c r="F24" s="79"/>
      <c r="G24" s="79"/>
      <c r="H24" s="82"/>
    </row>
    <row r="25" spans="1:16" s="116" customFormat="1" ht="12.75" x14ac:dyDescent="0.35">
      <c r="A25" s="186" t="s">
        <v>77</v>
      </c>
      <c r="B25" s="115">
        <v>10</v>
      </c>
      <c r="C25" s="116" t="s">
        <v>39</v>
      </c>
      <c r="D25" s="116" t="s">
        <v>136</v>
      </c>
      <c r="E25" s="116" t="s">
        <v>137</v>
      </c>
      <c r="F25" s="120">
        <v>48.51</v>
      </c>
      <c r="G25" s="115">
        <v>1</v>
      </c>
      <c r="H25" s="148" t="s">
        <v>36</v>
      </c>
    </row>
    <row r="26" spans="1:16" s="116" customFormat="1" ht="12.75" x14ac:dyDescent="0.35">
      <c r="A26" s="186" t="s">
        <v>77</v>
      </c>
      <c r="B26" s="115">
        <v>10</v>
      </c>
      <c r="C26" s="116" t="s">
        <v>161</v>
      </c>
      <c r="D26" s="116" t="s">
        <v>162</v>
      </c>
      <c r="E26" s="116" t="s">
        <v>137</v>
      </c>
      <c r="F26" s="120">
        <v>48.51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176</v>
      </c>
      <c r="D27" s="116" t="s">
        <v>177</v>
      </c>
      <c r="E27" s="116" t="s">
        <v>137</v>
      </c>
      <c r="F27" s="120" t="s">
        <v>163</v>
      </c>
      <c r="G27" s="115"/>
      <c r="H27" s="148" t="s">
        <v>36</v>
      </c>
    </row>
    <row r="28" spans="1:16" s="116" customFormat="1" ht="12.75" x14ac:dyDescent="0.35">
      <c r="A28" s="141"/>
      <c r="B28" s="150"/>
      <c r="E28" s="117"/>
      <c r="F28" s="118"/>
      <c r="G28" s="118"/>
      <c r="H28" s="148"/>
    </row>
    <row r="29" spans="1:16" x14ac:dyDescent="0.35">
      <c r="A29" s="187" t="s">
        <v>149</v>
      </c>
      <c r="B29" s="79">
        <v>10</v>
      </c>
      <c r="C29" s="82" t="s">
        <v>127</v>
      </c>
      <c r="D29" s="82" t="s">
        <v>126</v>
      </c>
      <c r="E29" s="82" t="s">
        <v>12</v>
      </c>
      <c r="F29" s="79">
        <v>79.08</v>
      </c>
      <c r="G29" s="79">
        <v>1</v>
      </c>
      <c r="H29" s="82" t="s">
        <v>36</v>
      </c>
    </row>
    <row r="30" spans="1:16" s="116" customFormat="1" ht="12.75" x14ac:dyDescent="0.35">
      <c r="A30" s="107"/>
      <c r="B30" s="115"/>
      <c r="E30" s="117"/>
      <c r="F30" s="58"/>
      <c r="G30" s="118"/>
      <c r="J30" s="117"/>
      <c r="M30" s="117"/>
      <c r="N30" s="58"/>
      <c r="O30" s="118"/>
    </row>
    <row r="31" spans="1:16" s="116" customFormat="1" ht="12.75" x14ac:dyDescent="0.35">
      <c r="A31" s="107"/>
      <c r="B31" s="115"/>
      <c r="C31" s="57"/>
      <c r="D31" s="57"/>
      <c r="E31" s="117"/>
      <c r="F31" s="56"/>
      <c r="G31" s="115"/>
      <c r="J31" s="117"/>
      <c r="M31" s="117"/>
      <c r="N31" s="56"/>
      <c r="O31" s="118"/>
      <c r="P31" s="57"/>
    </row>
    <row r="32" spans="1:16" s="116" customFormat="1" ht="12.75" x14ac:dyDescent="0.35">
      <c r="A32" s="141"/>
      <c r="B32" s="115"/>
      <c r="C32" s="57"/>
      <c r="D32" s="57"/>
      <c r="E32" s="143"/>
      <c r="F32" s="56"/>
      <c r="G32" s="118"/>
      <c r="J32" s="117"/>
      <c r="L32" s="117"/>
      <c r="M32" s="117"/>
      <c r="N32" s="58"/>
      <c r="O32" s="118"/>
    </row>
    <row r="33" spans="1:11" x14ac:dyDescent="0.35">
      <c r="A33" s="142"/>
      <c r="B33" s="117"/>
      <c r="C33" s="57"/>
      <c r="D33" s="57"/>
      <c r="E33" s="143"/>
      <c r="F33" s="58"/>
      <c r="G33" s="118"/>
      <c r="H33" s="116"/>
      <c r="J33" s="68"/>
    </row>
    <row r="34" spans="1:11" x14ac:dyDescent="0.35">
      <c r="A34" s="141"/>
      <c r="B34" s="115"/>
      <c r="C34" s="116"/>
      <c r="D34" s="116"/>
      <c r="E34" s="117"/>
      <c r="F34" s="58"/>
      <c r="G34" s="118"/>
      <c r="H34" s="116"/>
      <c r="J34" s="68"/>
    </row>
    <row r="35" spans="1:11" x14ac:dyDescent="0.35">
      <c r="A35" s="142"/>
      <c r="B35" s="140"/>
      <c r="C35" s="57"/>
      <c r="D35" s="57"/>
      <c r="E35" s="117"/>
      <c r="F35" s="120"/>
      <c r="G35" s="118"/>
      <c r="H35" s="116"/>
      <c r="J35" s="68"/>
    </row>
    <row r="36" spans="1:11" ht="14.25" x14ac:dyDescent="0.45">
      <c r="A36" s="134"/>
      <c r="B36" s="128"/>
      <c r="C36" s="125"/>
      <c r="D36" s="125"/>
      <c r="E36" s="123"/>
      <c r="F36" s="127"/>
      <c r="G36" s="124"/>
      <c r="H36" s="122"/>
      <c r="J36" s="68"/>
    </row>
    <row r="37" spans="1:11" ht="14.25" x14ac:dyDescent="0.45">
      <c r="A37" s="134"/>
      <c r="B37" s="128"/>
      <c r="C37" s="125"/>
      <c r="D37" s="125"/>
      <c r="E37" s="123"/>
      <c r="F37" s="127"/>
      <c r="G37" s="124"/>
      <c r="H37" s="122"/>
      <c r="I37" s="68"/>
      <c r="J37" s="68"/>
      <c r="K37" s="68"/>
    </row>
    <row r="38" spans="1:11" ht="14.25" x14ac:dyDescent="0.45">
      <c r="A38" s="134"/>
      <c r="B38" s="128"/>
      <c r="C38" s="122"/>
      <c r="D38" s="122"/>
      <c r="E38" s="123"/>
      <c r="F38" s="127"/>
      <c r="G38" s="124"/>
      <c r="H38" s="125"/>
      <c r="I38" s="68"/>
      <c r="J38" s="68"/>
      <c r="K38" s="68"/>
    </row>
    <row r="39" spans="1:11" ht="14.25" x14ac:dyDescent="0.45">
      <c r="A39" s="134"/>
      <c r="B39" s="128"/>
      <c r="C39" s="122"/>
      <c r="D39" s="122"/>
      <c r="E39" s="135"/>
      <c r="F39" s="127"/>
      <c r="G39" s="124"/>
      <c r="H39" s="122"/>
      <c r="I39" s="68"/>
      <c r="J39" s="68"/>
      <c r="K39" s="68"/>
    </row>
    <row r="40" spans="1:11" ht="14.25" x14ac:dyDescent="0.45">
      <c r="A40" s="134"/>
      <c r="B40" s="128"/>
      <c r="C40" s="122"/>
      <c r="D40" s="122"/>
      <c r="E40" s="123"/>
      <c r="F40" s="127"/>
      <c r="G40" s="124"/>
      <c r="H40" s="125"/>
      <c r="I40" s="68"/>
      <c r="J40" s="68"/>
      <c r="K40" s="68"/>
    </row>
    <row r="41" spans="1:11" ht="14.25" x14ac:dyDescent="0.45">
      <c r="A41" s="139"/>
      <c r="B41" s="128"/>
      <c r="C41" s="122"/>
      <c r="D41" s="122"/>
      <c r="E41" s="123"/>
      <c r="F41" s="126"/>
      <c r="G41" s="124"/>
      <c r="H41" s="122"/>
      <c r="I41" s="68"/>
      <c r="K41" s="68"/>
    </row>
    <row r="42" spans="1:11" x14ac:dyDescent="0.35">
      <c r="A42" s="133"/>
      <c r="B42" s="132"/>
      <c r="F42" s="130"/>
      <c r="H42" s="68"/>
      <c r="I42" s="68"/>
      <c r="K42" s="68"/>
    </row>
    <row r="43" spans="1:11" x14ac:dyDescent="0.35">
      <c r="A43" s="133"/>
      <c r="B43" s="132"/>
      <c r="F43" s="130"/>
      <c r="G43" s="62"/>
      <c r="H43" s="129"/>
      <c r="I43" s="68"/>
      <c r="K43" s="68"/>
    </row>
    <row r="44" spans="1:11" x14ac:dyDescent="0.35">
      <c r="A44" s="133"/>
      <c r="B44" s="132"/>
      <c r="C44" s="129"/>
      <c r="F44" s="131"/>
      <c r="G44" s="62"/>
      <c r="H44" s="129"/>
      <c r="I44" s="68"/>
      <c r="K44" s="68"/>
    </row>
    <row r="45" spans="1:11" x14ac:dyDescent="0.35">
      <c r="A45" s="133"/>
      <c r="B45" s="132"/>
      <c r="D45" s="63"/>
      <c r="F45" s="130"/>
      <c r="G45" s="62"/>
      <c r="H45" s="68"/>
      <c r="I45" s="68"/>
      <c r="K45" s="68"/>
    </row>
    <row r="46" spans="1:11" x14ac:dyDescent="0.35">
      <c r="A46" s="133"/>
      <c r="B46" s="132"/>
      <c r="F46" s="130"/>
      <c r="G46" s="62"/>
      <c r="H46" s="68"/>
      <c r="I46" s="68"/>
      <c r="K46" s="68"/>
    </row>
    <row r="47" spans="1:11" x14ac:dyDescent="0.35">
      <c r="A47" s="133"/>
      <c r="B47" s="132"/>
      <c r="C47" s="129"/>
      <c r="D47" s="129"/>
      <c r="F47" s="130"/>
      <c r="H47" s="68"/>
      <c r="I47" s="68"/>
      <c r="K47" s="68"/>
    </row>
    <row r="48" spans="1:11" x14ac:dyDescent="0.35">
      <c r="A48" s="133"/>
      <c r="B48" s="132"/>
      <c r="C48" s="129"/>
      <c r="F48" s="130"/>
      <c r="H48" s="68"/>
      <c r="I48" s="68"/>
      <c r="K48" s="68"/>
    </row>
    <row r="49" spans="1:11" x14ac:dyDescent="0.35">
      <c r="A49" s="133"/>
      <c r="B49" s="132"/>
      <c r="F49" s="130"/>
      <c r="G49" s="62"/>
      <c r="H49" s="68"/>
      <c r="I49" s="68"/>
      <c r="K49" s="68"/>
    </row>
    <row r="50" spans="1:11" x14ac:dyDescent="0.35">
      <c r="A50" s="68"/>
      <c r="E50" s="68"/>
      <c r="F50" s="68"/>
      <c r="G50" s="68"/>
      <c r="H50" s="68"/>
    </row>
    <row r="51" spans="1:11" x14ac:dyDescent="0.35">
      <c r="A51" s="68"/>
      <c r="E51" s="68"/>
      <c r="F51" s="68"/>
      <c r="G51" s="68"/>
      <c r="H51" s="68"/>
    </row>
  </sheetData>
  <dataValidations count="1">
    <dataValidation type="list" allowBlank="1" showInputMessage="1" showErrorMessage="1" sqref="B28 B34:B40" xr:uid="{779F74D6-12AE-4B84-B4FF-650B4E11B129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F15BA-EC1F-4C21-9A3C-E7D901919967}">
  <sheetPr>
    <pageSetUpPr fitToPage="1"/>
  </sheetPr>
  <dimension ref="A1:P56"/>
  <sheetViews>
    <sheetView zoomScale="115" zoomScaleNormal="115" workbookViewId="0">
      <selection activeCell="C14" sqref="C14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193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39.46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77" t="s">
        <v>178</v>
      </c>
      <c r="D10" s="77" t="s">
        <v>179</v>
      </c>
      <c r="E10" s="77" t="s">
        <v>20</v>
      </c>
      <c r="F10" s="79">
        <v>47.22</v>
      </c>
      <c r="G10" s="79">
        <v>2</v>
      </c>
      <c r="H10" s="77" t="s">
        <v>40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3.15" x14ac:dyDescent="0.4">
      <c r="A11" s="183"/>
      <c r="B11" s="79">
        <v>40</v>
      </c>
      <c r="C11" s="82" t="s">
        <v>122</v>
      </c>
      <c r="D11" s="82" t="s">
        <v>48</v>
      </c>
      <c r="E11" s="82" t="s">
        <v>19</v>
      </c>
      <c r="F11" s="79">
        <v>49.18</v>
      </c>
      <c r="G11" s="79">
        <v>3</v>
      </c>
      <c r="H11" s="82" t="s">
        <v>36</v>
      </c>
      <c r="I11" s="70"/>
      <c r="J11" s="115"/>
      <c r="K11" s="80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71</v>
      </c>
      <c r="D12" s="82" t="s">
        <v>124</v>
      </c>
      <c r="E12" s="82" t="s">
        <v>14</v>
      </c>
      <c r="F12" s="79">
        <v>56.52</v>
      </c>
      <c r="G12" s="79">
        <v>4</v>
      </c>
      <c r="H12" s="77" t="s">
        <v>36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3.15" x14ac:dyDescent="0.4">
      <c r="A13" s="183" t="s">
        <v>41</v>
      </c>
      <c r="B13" s="79">
        <v>38</v>
      </c>
      <c r="C13" s="82" t="s">
        <v>50</v>
      </c>
      <c r="D13" s="82" t="s">
        <v>51</v>
      </c>
      <c r="E13" s="77" t="s">
        <v>143</v>
      </c>
      <c r="F13" s="79">
        <v>57.27</v>
      </c>
      <c r="G13" s="79">
        <v>5</v>
      </c>
      <c r="H13" s="82" t="s">
        <v>36</v>
      </c>
      <c r="I13" s="70"/>
      <c r="J13" s="115"/>
      <c r="K13" s="80"/>
      <c r="L13" s="82"/>
      <c r="M13" s="79"/>
      <c r="N13" s="56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77" t="s">
        <v>134</v>
      </c>
      <c r="D14" s="77" t="s">
        <v>135</v>
      </c>
      <c r="E14" s="82" t="s">
        <v>14</v>
      </c>
      <c r="F14" s="79">
        <v>58.3</v>
      </c>
      <c r="G14" s="79">
        <v>6</v>
      </c>
      <c r="H14" s="77" t="s">
        <v>40</v>
      </c>
      <c r="I14" s="19"/>
      <c r="J14" s="80"/>
      <c r="K14" s="80"/>
      <c r="L14" s="82"/>
      <c r="M14" s="79"/>
      <c r="N14" s="119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77" t="s">
        <v>180</v>
      </c>
      <c r="D15" s="77" t="s">
        <v>181</v>
      </c>
      <c r="E15" s="82" t="s">
        <v>14</v>
      </c>
      <c r="F15" s="79">
        <v>55.04</v>
      </c>
      <c r="G15" s="79">
        <v>8</v>
      </c>
      <c r="H15" s="77" t="s">
        <v>170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75.540000000000006</v>
      </c>
      <c r="G16" s="79">
        <v>9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83" t="s">
        <v>41</v>
      </c>
      <c r="B17" s="79">
        <v>34</v>
      </c>
      <c r="C17" s="82" t="s">
        <v>115</v>
      </c>
      <c r="D17" s="82" t="s">
        <v>116</v>
      </c>
      <c r="E17" s="82" t="s">
        <v>45</v>
      </c>
      <c r="F17" s="19" t="s">
        <v>163</v>
      </c>
      <c r="G17" s="79">
        <v>10</v>
      </c>
      <c r="H17" s="82" t="s">
        <v>36</v>
      </c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59"/>
      <c r="B18" s="79"/>
      <c r="C18" s="82"/>
      <c r="D18" s="82"/>
      <c r="E18" s="82"/>
      <c r="F18" s="79"/>
      <c r="G18" s="79"/>
      <c r="H18" s="82"/>
      <c r="I18" s="19"/>
      <c r="J18" s="1"/>
      <c r="K18" s="1"/>
      <c r="L18" s="82"/>
      <c r="M18" s="79"/>
      <c r="N18" s="56"/>
      <c r="O18" s="118"/>
      <c r="P18" s="57"/>
    </row>
    <row r="19" spans="1:16" s="116" customFormat="1" ht="12.75" x14ac:dyDescent="0.35">
      <c r="A19" s="184" t="s">
        <v>113</v>
      </c>
      <c r="B19" s="79">
        <v>50</v>
      </c>
      <c r="C19" s="82" t="s">
        <v>119</v>
      </c>
      <c r="D19" s="82" t="s">
        <v>118</v>
      </c>
      <c r="E19" s="82" t="s">
        <v>112</v>
      </c>
      <c r="F19" s="79">
        <v>33.1</v>
      </c>
      <c r="G19" s="79">
        <v>1</v>
      </c>
      <c r="H19" s="82" t="s">
        <v>78</v>
      </c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59"/>
      <c r="B20" s="115"/>
      <c r="C20" s="1"/>
      <c r="D20" s="1"/>
      <c r="E20" s="77"/>
      <c r="F20" s="113"/>
      <c r="G20" s="118"/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50</v>
      </c>
      <c r="C21" s="82" t="s">
        <v>49</v>
      </c>
      <c r="D21" s="82" t="s">
        <v>120</v>
      </c>
      <c r="E21" s="82" t="s">
        <v>125</v>
      </c>
      <c r="F21" s="79">
        <v>30.1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2.75" x14ac:dyDescent="0.35">
      <c r="A22" s="185" t="s">
        <v>117</v>
      </c>
      <c r="B22" s="115">
        <v>45</v>
      </c>
      <c r="C22" s="77" t="s">
        <v>147</v>
      </c>
      <c r="D22" s="77" t="s">
        <v>148</v>
      </c>
      <c r="E22" s="77" t="s">
        <v>20</v>
      </c>
      <c r="F22" s="79">
        <v>31</v>
      </c>
      <c r="G22" s="79">
        <v>1</v>
      </c>
      <c r="H22" s="148" t="s">
        <v>36</v>
      </c>
      <c r="I22" s="117"/>
      <c r="J22" s="115"/>
      <c r="M22" s="117"/>
      <c r="N22" s="119"/>
      <c r="O22" s="118"/>
      <c r="P22" s="57"/>
    </row>
    <row r="23" spans="1:16" s="116" customFormat="1" ht="13.5" customHeight="1" x14ac:dyDescent="0.35">
      <c r="A23" s="185" t="s">
        <v>117</v>
      </c>
      <c r="B23" s="115">
        <v>40</v>
      </c>
      <c r="C23" s="116" t="s">
        <v>121</v>
      </c>
      <c r="D23" s="116" t="s">
        <v>52</v>
      </c>
      <c r="E23" s="151" t="s">
        <v>20</v>
      </c>
      <c r="F23" s="149">
        <v>35.57</v>
      </c>
      <c r="G23" s="115">
        <v>3</v>
      </c>
      <c r="H23" s="148" t="s">
        <v>36</v>
      </c>
      <c r="I23" s="148"/>
      <c r="J23" s="115"/>
      <c r="M23" s="117"/>
      <c r="N23" s="119"/>
      <c r="O23" s="118"/>
      <c r="P23" s="57"/>
    </row>
    <row r="24" spans="1:16" s="116" customFormat="1" ht="12.75" x14ac:dyDescent="0.35">
      <c r="A24" s="185" t="s">
        <v>117</v>
      </c>
      <c r="B24" s="115">
        <v>39</v>
      </c>
      <c r="C24" s="116" t="s">
        <v>122</v>
      </c>
      <c r="D24" s="116" t="s">
        <v>123</v>
      </c>
      <c r="E24" s="151" t="s">
        <v>130</v>
      </c>
      <c r="F24" s="149">
        <v>43.47</v>
      </c>
      <c r="G24" s="115">
        <v>4</v>
      </c>
      <c r="H24" s="148" t="s">
        <v>36</v>
      </c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164</v>
      </c>
      <c r="D26" s="116" t="s">
        <v>165</v>
      </c>
      <c r="E26" s="151" t="s">
        <v>130</v>
      </c>
      <c r="F26" s="120">
        <v>42.38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175</v>
      </c>
      <c r="D27" s="116" t="s">
        <v>136</v>
      </c>
      <c r="E27" s="116" t="s">
        <v>137</v>
      </c>
      <c r="F27" s="120">
        <v>57.14</v>
      </c>
      <c r="G27" s="115">
        <v>2</v>
      </c>
      <c r="H27" s="148" t="s">
        <v>36</v>
      </c>
    </row>
    <row r="28" spans="1:16" s="116" customFormat="1" ht="12.75" x14ac:dyDescent="0.35">
      <c r="A28" s="186" t="s">
        <v>77</v>
      </c>
      <c r="B28" s="115">
        <v>10</v>
      </c>
      <c r="C28" s="116" t="s">
        <v>39</v>
      </c>
      <c r="D28" s="116" t="s">
        <v>136</v>
      </c>
      <c r="E28" s="116" t="s">
        <v>137</v>
      </c>
      <c r="F28" s="120">
        <v>57.14</v>
      </c>
      <c r="G28" s="115">
        <v>2</v>
      </c>
      <c r="H28" s="148" t="s">
        <v>36</v>
      </c>
    </row>
    <row r="29" spans="1:16" s="116" customFormat="1" ht="12.75" x14ac:dyDescent="0.35">
      <c r="A29" s="186" t="s">
        <v>77</v>
      </c>
      <c r="B29" s="115">
        <v>10</v>
      </c>
      <c r="C29" s="116" t="s">
        <v>161</v>
      </c>
      <c r="D29" s="116" t="s">
        <v>162</v>
      </c>
      <c r="E29" s="116" t="s">
        <v>137</v>
      </c>
      <c r="F29" s="120">
        <v>57.14</v>
      </c>
      <c r="G29" s="115">
        <v>2</v>
      </c>
      <c r="H29" s="148" t="s">
        <v>36</v>
      </c>
    </row>
    <row r="30" spans="1:16" s="116" customFormat="1" ht="12.75" x14ac:dyDescent="0.35">
      <c r="A30" s="186" t="s">
        <v>77</v>
      </c>
      <c r="B30" s="115">
        <v>10</v>
      </c>
      <c r="C30" s="116" t="s">
        <v>176</v>
      </c>
      <c r="D30" s="116" t="s">
        <v>177</v>
      </c>
      <c r="E30" s="116" t="s">
        <v>137</v>
      </c>
      <c r="F30" s="120">
        <v>57.14</v>
      </c>
      <c r="G30" s="115">
        <v>2</v>
      </c>
      <c r="H30" s="148" t="s">
        <v>36</v>
      </c>
    </row>
    <row r="31" spans="1:16" s="116" customFormat="1" ht="12.75" x14ac:dyDescent="0.35">
      <c r="A31" s="141"/>
      <c r="B31" s="150"/>
      <c r="E31" s="117"/>
      <c r="F31" s="118"/>
      <c r="G31" s="118"/>
      <c r="H31" s="148"/>
    </row>
    <row r="32" spans="1:16" x14ac:dyDescent="0.35">
      <c r="A32" s="187" t="s">
        <v>149</v>
      </c>
      <c r="B32" s="79">
        <v>10</v>
      </c>
      <c r="C32" s="82" t="s">
        <v>127</v>
      </c>
      <c r="D32" s="82" t="s">
        <v>126</v>
      </c>
      <c r="E32" s="82" t="s">
        <v>12</v>
      </c>
      <c r="F32" s="79">
        <v>46.06</v>
      </c>
      <c r="G32" s="79">
        <v>1</v>
      </c>
      <c r="H32" s="82" t="s">
        <v>36</v>
      </c>
    </row>
    <row r="33" spans="1:16" s="116" customFormat="1" ht="12.75" x14ac:dyDescent="0.35">
      <c r="A33" s="187" t="s">
        <v>149</v>
      </c>
      <c r="B33" s="79">
        <v>10</v>
      </c>
      <c r="C33" s="77" t="s">
        <v>144</v>
      </c>
      <c r="D33" s="77" t="s">
        <v>145</v>
      </c>
      <c r="E33" s="77" t="s">
        <v>142</v>
      </c>
      <c r="F33" s="79">
        <v>46.06</v>
      </c>
      <c r="G33" s="79">
        <v>1</v>
      </c>
      <c r="H33" s="77" t="s">
        <v>36</v>
      </c>
      <c r="I33" s="19"/>
      <c r="J33" s="1"/>
      <c r="K33" s="1"/>
      <c r="L33" s="82"/>
      <c r="M33" s="79"/>
      <c r="N33" s="56"/>
      <c r="O33" s="118"/>
      <c r="P33" s="57"/>
    </row>
    <row r="34" spans="1:16" s="116" customFormat="1" ht="12.75" x14ac:dyDescent="0.35">
      <c r="A34" s="187" t="s">
        <v>149</v>
      </c>
      <c r="B34" s="79">
        <v>10</v>
      </c>
      <c r="C34" s="77" t="s">
        <v>146</v>
      </c>
      <c r="D34" s="77" t="s">
        <v>145</v>
      </c>
      <c r="E34" s="77" t="s">
        <v>142</v>
      </c>
      <c r="F34" s="79">
        <v>46.06</v>
      </c>
      <c r="G34" s="79">
        <v>1</v>
      </c>
      <c r="H34" s="77" t="s">
        <v>36</v>
      </c>
      <c r="I34" s="19"/>
      <c r="J34" s="80"/>
      <c r="K34" s="80"/>
      <c r="L34" s="82"/>
      <c r="M34" s="79"/>
      <c r="N34" s="119"/>
      <c r="O34" s="118"/>
      <c r="P34" s="57"/>
    </row>
    <row r="35" spans="1:16" s="116" customFormat="1" ht="12.75" x14ac:dyDescent="0.35">
      <c r="A35" s="107"/>
      <c r="B35" s="115"/>
      <c r="E35" s="117"/>
      <c r="F35" s="58"/>
      <c r="G35" s="118"/>
      <c r="J35" s="117"/>
      <c r="M35" s="117"/>
      <c r="N35" s="58"/>
      <c r="O35" s="118"/>
    </row>
    <row r="36" spans="1:16" s="116" customFormat="1" ht="12.75" x14ac:dyDescent="0.35">
      <c r="A36" s="107"/>
      <c r="B36" s="115"/>
      <c r="C36" s="57"/>
      <c r="D36" s="57"/>
      <c r="E36" s="117"/>
      <c r="F36" s="56"/>
      <c r="G36" s="115"/>
      <c r="J36" s="117"/>
      <c r="M36" s="117"/>
      <c r="N36" s="56"/>
      <c r="O36" s="118"/>
      <c r="P36" s="57"/>
    </row>
    <row r="37" spans="1:16" s="116" customFormat="1" ht="12.75" x14ac:dyDescent="0.35">
      <c r="A37" s="141"/>
      <c r="B37" s="115"/>
      <c r="C37" s="57"/>
      <c r="D37" s="57"/>
      <c r="E37" s="143"/>
      <c r="F37" s="56"/>
      <c r="G37" s="118"/>
      <c r="J37" s="117"/>
      <c r="L37" s="117"/>
      <c r="M37" s="117"/>
      <c r="N37" s="58"/>
      <c r="O37" s="118"/>
    </row>
    <row r="38" spans="1:16" x14ac:dyDescent="0.35">
      <c r="A38" s="142"/>
      <c r="B38" s="117"/>
      <c r="C38" s="57"/>
      <c r="D38" s="57"/>
      <c r="E38" s="143"/>
      <c r="F38" s="58"/>
      <c r="G38" s="118"/>
      <c r="H38" s="116"/>
      <c r="J38" s="68"/>
    </row>
    <row r="39" spans="1:16" x14ac:dyDescent="0.35">
      <c r="A39" s="141"/>
      <c r="B39" s="115"/>
      <c r="C39" s="116"/>
      <c r="D39" s="116"/>
      <c r="E39" s="117"/>
      <c r="F39" s="58"/>
      <c r="G39" s="118"/>
      <c r="H39" s="116"/>
      <c r="J39" s="68"/>
    </row>
    <row r="40" spans="1:16" x14ac:dyDescent="0.35">
      <c r="A40" s="142"/>
      <c r="B40" s="140"/>
      <c r="C40" s="57"/>
      <c r="D40" s="57"/>
      <c r="E40" s="117"/>
      <c r="F40" s="120"/>
      <c r="G40" s="118"/>
      <c r="H40" s="116"/>
      <c r="J40" s="68"/>
    </row>
    <row r="41" spans="1:16" ht="14.25" x14ac:dyDescent="0.45">
      <c r="A41" s="134"/>
      <c r="B41" s="128"/>
      <c r="C41" s="125"/>
      <c r="D41" s="125"/>
      <c r="E41" s="123"/>
      <c r="F41" s="127"/>
      <c r="G41" s="124"/>
      <c r="H41" s="122"/>
      <c r="J41" s="68"/>
    </row>
    <row r="42" spans="1:16" ht="14.25" x14ac:dyDescent="0.45">
      <c r="A42" s="134"/>
      <c r="B42" s="128"/>
      <c r="C42" s="125"/>
      <c r="D42" s="125"/>
      <c r="E42" s="123"/>
      <c r="F42" s="127"/>
      <c r="G42" s="124"/>
      <c r="H42" s="122"/>
      <c r="I42" s="68"/>
      <c r="J42" s="68"/>
      <c r="K42" s="68"/>
    </row>
    <row r="43" spans="1:16" ht="14.25" x14ac:dyDescent="0.45">
      <c r="A43" s="134"/>
      <c r="B43" s="128"/>
      <c r="C43" s="122"/>
      <c r="D43" s="122"/>
      <c r="E43" s="123"/>
      <c r="F43" s="127"/>
      <c r="G43" s="124"/>
      <c r="H43" s="125"/>
      <c r="I43" s="68"/>
      <c r="J43" s="68"/>
      <c r="K43" s="68"/>
    </row>
    <row r="44" spans="1:16" ht="14.25" x14ac:dyDescent="0.45">
      <c r="A44" s="134"/>
      <c r="B44" s="128"/>
      <c r="C44" s="122"/>
      <c r="D44" s="122"/>
      <c r="E44" s="135"/>
      <c r="F44" s="127"/>
      <c r="G44" s="124"/>
      <c r="H44" s="122"/>
      <c r="I44" s="68"/>
      <c r="J44" s="68"/>
      <c r="K44" s="68"/>
    </row>
    <row r="45" spans="1:16" ht="14.25" x14ac:dyDescent="0.45">
      <c r="A45" s="134"/>
      <c r="B45" s="128"/>
      <c r="C45" s="122"/>
      <c r="D45" s="122"/>
      <c r="E45" s="123"/>
      <c r="F45" s="127"/>
      <c r="G45" s="124"/>
      <c r="H45" s="125"/>
      <c r="I45" s="68"/>
      <c r="J45" s="68"/>
      <c r="K45" s="68"/>
    </row>
    <row r="46" spans="1:16" ht="14.25" x14ac:dyDescent="0.45">
      <c r="A46" s="139"/>
      <c r="B46" s="128"/>
      <c r="C46" s="122"/>
      <c r="D46" s="122"/>
      <c r="E46" s="123"/>
      <c r="F46" s="126"/>
      <c r="G46" s="124"/>
      <c r="H46" s="122"/>
      <c r="I46" s="68"/>
      <c r="K46" s="68"/>
    </row>
    <row r="47" spans="1:16" x14ac:dyDescent="0.35">
      <c r="A47" s="133"/>
      <c r="B47" s="132"/>
      <c r="F47" s="130"/>
      <c r="H47" s="68"/>
      <c r="I47" s="68"/>
      <c r="K47" s="68"/>
    </row>
    <row r="48" spans="1:16" x14ac:dyDescent="0.35">
      <c r="A48" s="133"/>
      <c r="B48" s="132"/>
      <c r="F48" s="130"/>
      <c r="G48" s="62"/>
      <c r="H48" s="129"/>
      <c r="I48" s="68"/>
      <c r="K48" s="68"/>
    </row>
    <row r="49" spans="1:11" x14ac:dyDescent="0.35">
      <c r="A49" s="133"/>
      <c r="B49" s="132"/>
      <c r="C49" s="129"/>
      <c r="F49" s="131"/>
      <c r="G49" s="62"/>
      <c r="H49" s="129"/>
      <c r="I49" s="68"/>
      <c r="K49" s="68"/>
    </row>
    <row r="50" spans="1:11" x14ac:dyDescent="0.35">
      <c r="A50" s="133"/>
      <c r="B50" s="132"/>
      <c r="D50" s="63"/>
      <c r="F50" s="130"/>
      <c r="G50" s="62"/>
      <c r="H50" s="68"/>
      <c r="I50" s="68"/>
      <c r="K50" s="68"/>
    </row>
    <row r="51" spans="1:11" x14ac:dyDescent="0.35">
      <c r="A51" s="133"/>
      <c r="B51" s="132"/>
      <c r="F51" s="130"/>
      <c r="G51" s="62"/>
      <c r="H51" s="68"/>
      <c r="I51" s="68"/>
      <c r="K51" s="68"/>
    </row>
    <row r="52" spans="1:11" x14ac:dyDescent="0.35">
      <c r="A52" s="133"/>
      <c r="B52" s="132"/>
      <c r="C52" s="129"/>
      <c r="D52" s="129"/>
      <c r="F52" s="130"/>
      <c r="H52" s="68"/>
      <c r="I52" s="68"/>
      <c r="K52" s="68"/>
    </row>
    <row r="53" spans="1:11" x14ac:dyDescent="0.35">
      <c r="A53" s="133"/>
      <c r="B53" s="132"/>
      <c r="C53" s="129"/>
      <c r="F53" s="130"/>
      <c r="H53" s="68"/>
      <c r="I53" s="68"/>
      <c r="K53" s="68"/>
    </row>
    <row r="54" spans="1:11" x14ac:dyDescent="0.35">
      <c r="A54" s="133"/>
      <c r="B54" s="132"/>
      <c r="F54" s="130"/>
      <c r="G54" s="62"/>
      <c r="H54" s="68"/>
      <c r="I54" s="68"/>
      <c r="K54" s="68"/>
    </row>
    <row r="55" spans="1:11" x14ac:dyDescent="0.35">
      <c r="A55" s="68"/>
      <c r="E55" s="68"/>
      <c r="F55" s="68"/>
      <c r="G55" s="68"/>
      <c r="H55" s="68"/>
    </row>
    <row r="56" spans="1:11" x14ac:dyDescent="0.35">
      <c r="A56" s="68"/>
      <c r="E56" s="68"/>
      <c r="F56" s="68"/>
      <c r="G56" s="68"/>
      <c r="H56" s="68"/>
    </row>
  </sheetData>
  <dataValidations count="1">
    <dataValidation type="list" allowBlank="1" showInputMessage="1" showErrorMessage="1" sqref="B31 B39:B45" xr:uid="{591985A1-88AD-45EC-BB26-A88CB191E8CF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B692-23DC-4ADE-93AE-A8FADFE09BB9}">
  <sheetPr>
    <pageSetUpPr fitToPage="1"/>
  </sheetPr>
  <dimension ref="A1:P54"/>
  <sheetViews>
    <sheetView zoomScale="115" zoomScaleNormal="115" workbookViewId="0">
      <selection activeCell="C13" sqref="C13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192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38.49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82" t="s">
        <v>122</v>
      </c>
      <c r="D10" s="82" t="s">
        <v>48</v>
      </c>
      <c r="E10" s="82" t="s">
        <v>19</v>
      </c>
      <c r="F10" s="79">
        <v>45.42</v>
      </c>
      <c r="G10" s="79">
        <v>2</v>
      </c>
      <c r="H10" s="82" t="s">
        <v>36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2.75" x14ac:dyDescent="0.35">
      <c r="A11" s="183" t="s">
        <v>41</v>
      </c>
      <c r="B11" s="79">
        <v>40</v>
      </c>
      <c r="C11" s="77" t="s">
        <v>166</v>
      </c>
      <c r="D11" s="77" t="s">
        <v>167</v>
      </c>
      <c r="E11" s="77" t="s">
        <v>143</v>
      </c>
      <c r="F11" s="79">
        <v>43.4</v>
      </c>
      <c r="G11" s="79">
        <v>3</v>
      </c>
      <c r="H11" s="77" t="s">
        <v>170</v>
      </c>
      <c r="I11" s="19"/>
      <c r="J11" s="1"/>
      <c r="K11" s="1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71</v>
      </c>
      <c r="D12" s="82" t="s">
        <v>124</v>
      </c>
      <c r="E12" s="82" t="s">
        <v>14</v>
      </c>
      <c r="F12" s="79">
        <v>53.44</v>
      </c>
      <c r="G12" s="79">
        <v>4</v>
      </c>
      <c r="H12" s="77" t="s">
        <v>36</v>
      </c>
      <c r="I12" s="19"/>
      <c r="J12" s="80"/>
      <c r="K12" s="80"/>
      <c r="L12" s="82"/>
      <c r="M12" s="79"/>
      <c r="N12" s="119"/>
      <c r="O12" s="118"/>
      <c r="P12" s="57"/>
    </row>
    <row r="13" spans="1:16" s="116" customFormat="1" ht="12.75" x14ac:dyDescent="0.35">
      <c r="A13" s="183" t="s">
        <v>41</v>
      </c>
      <c r="B13" s="79">
        <v>38</v>
      </c>
      <c r="C13" s="77" t="s">
        <v>134</v>
      </c>
      <c r="D13" s="77" t="s">
        <v>135</v>
      </c>
      <c r="E13" s="82" t="s">
        <v>14</v>
      </c>
      <c r="F13" s="79">
        <v>53.51</v>
      </c>
      <c r="G13" s="79">
        <v>5</v>
      </c>
      <c r="H13" s="77" t="s">
        <v>40</v>
      </c>
      <c r="I13" s="19"/>
      <c r="J13" s="80"/>
      <c r="K13" s="80"/>
      <c r="L13" s="82"/>
      <c r="M13" s="79"/>
      <c r="N13" s="119"/>
      <c r="O13" s="118"/>
      <c r="P13" s="57"/>
    </row>
    <row r="14" spans="1:16" s="116" customFormat="1" ht="13.15" x14ac:dyDescent="0.4">
      <c r="A14" s="183" t="s">
        <v>41</v>
      </c>
      <c r="B14" s="79">
        <v>37</v>
      </c>
      <c r="C14" s="82" t="s">
        <v>50</v>
      </c>
      <c r="D14" s="82" t="s">
        <v>51</v>
      </c>
      <c r="E14" s="77" t="s">
        <v>143</v>
      </c>
      <c r="F14" s="79">
        <v>45.05</v>
      </c>
      <c r="G14" s="79">
        <v>6</v>
      </c>
      <c r="H14" s="82" t="s">
        <v>36</v>
      </c>
      <c r="I14" s="70"/>
      <c r="J14" s="115"/>
      <c r="K14" s="80"/>
      <c r="L14" s="82"/>
      <c r="M14" s="79"/>
      <c r="N14" s="56"/>
      <c r="O14" s="118"/>
      <c r="P14" s="57"/>
    </row>
    <row r="15" spans="1:16" s="116" customFormat="1" ht="12.75" x14ac:dyDescent="0.35">
      <c r="A15" s="183" t="s">
        <v>41</v>
      </c>
      <c r="B15" s="79">
        <v>36</v>
      </c>
      <c r="C15" s="82" t="s">
        <v>115</v>
      </c>
      <c r="D15" s="82" t="s">
        <v>116</v>
      </c>
      <c r="E15" s="82" t="s">
        <v>45</v>
      </c>
      <c r="F15" s="79">
        <v>55.04</v>
      </c>
      <c r="G15" s="79">
        <v>7</v>
      </c>
      <c r="H15" s="82" t="s">
        <v>36</v>
      </c>
      <c r="I15" s="19"/>
      <c r="J15" s="1"/>
      <c r="K15" s="1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77" t="s">
        <v>168</v>
      </c>
      <c r="D16" s="77" t="s">
        <v>169</v>
      </c>
      <c r="E16" s="82" t="s">
        <v>14</v>
      </c>
      <c r="F16" s="79">
        <v>71.489999999999995</v>
      </c>
      <c r="G16" s="79">
        <v>8</v>
      </c>
      <c r="H16" s="77" t="s">
        <v>170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>
        <v>9</v>
      </c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31.28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77" t="s">
        <v>147</v>
      </c>
      <c r="D20" s="77" t="s">
        <v>148</v>
      </c>
      <c r="E20" s="77" t="s">
        <v>20</v>
      </c>
      <c r="F20" s="79">
        <v>28</v>
      </c>
      <c r="G20" s="79">
        <v>1</v>
      </c>
      <c r="H20" s="148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82" t="s">
        <v>49</v>
      </c>
      <c r="D21" s="82" t="s">
        <v>120</v>
      </c>
      <c r="E21" s="82" t="s">
        <v>125</v>
      </c>
      <c r="F21" s="79">
        <v>28.56</v>
      </c>
      <c r="G21" s="79">
        <v>2</v>
      </c>
      <c r="H21" s="82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33.26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40.549999999999997</v>
      </c>
      <c r="G23" s="115">
        <v>4</v>
      </c>
      <c r="H23" s="148" t="s">
        <v>36</v>
      </c>
    </row>
    <row r="24" spans="1:16" s="116" customFormat="1" ht="12.75" x14ac:dyDescent="0.35">
      <c r="A24" s="185" t="s">
        <v>117</v>
      </c>
      <c r="B24" s="115">
        <v>38</v>
      </c>
      <c r="C24" s="116" t="s">
        <v>37</v>
      </c>
      <c r="D24" s="116" t="s">
        <v>38</v>
      </c>
      <c r="E24" s="151" t="s">
        <v>110</v>
      </c>
      <c r="F24" s="149" t="s">
        <v>163</v>
      </c>
      <c r="G24" s="115">
        <v>5</v>
      </c>
      <c r="H24" s="148" t="s">
        <v>36</v>
      </c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164</v>
      </c>
      <c r="D26" s="116" t="s">
        <v>165</v>
      </c>
      <c r="E26" s="151" t="s">
        <v>130</v>
      </c>
      <c r="F26" s="120">
        <v>42.56</v>
      </c>
      <c r="G26" s="115">
        <v>1</v>
      </c>
      <c r="H26" s="148" t="s">
        <v>36</v>
      </c>
    </row>
    <row r="27" spans="1:16" s="116" customFormat="1" ht="12.75" x14ac:dyDescent="0.35">
      <c r="A27" s="186" t="s">
        <v>77</v>
      </c>
      <c r="B27" s="115">
        <v>10</v>
      </c>
      <c r="C27" s="116" t="s">
        <v>39</v>
      </c>
      <c r="D27" s="116" t="s">
        <v>136</v>
      </c>
      <c r="E27" s="116" t="s">
        <v>137</v>
      </c>
      <c r="F27" s="120">
        <v>44.18</v>
      </c>
      <c r="G27" s="115">
        <v>2</v>
      </c>
      <c r="H27" s="148" t="s">
        <v>36</v>
      </c>
    </row>
    <row r="28" spans="1:16" s="116" customFormat="1" ht="12.75" x14ac:dyDescent="0.35">
      <c r="A28" s="186" t="s">
        <v>77</v>
      </c>
      <c r="B28" s="115">
        <v>10</v>
      </c>
      <c r="C28" s="116" t="s">
        <v>161</v>
      </c>
      <c r="D28" s="116" t="s">
        <v>162</v>
      </c>
      <c r="E28" s="116" t="s">
        <v>137</v>
      </c>
      <c r="F28" s="120">
        <v>44.18</v>
      </c>
      <c r="G28" s="115">
        <v>2</v>
      </c>
      <c r="H28" s="148" t="s">
        <v>36</v>
      </c>
    </row>
    <row r="29" spans="1:16" s="116" customFormat="1" ht="12.75" x14ac:dyDescent="0.35">
      <c r="A29" s="141"/>
      <c r="B29" s="150"/>
      <c r="E29" s="117"/>
      <c r="F29" s="118"/>
      <c r="G29" s="118"/>
      <c r="H29" s="148"/>
    </row>
    <row r="30" spans="1:16" x14ac:dyDescent="0.35">
      <c r="A30" s="187" t="s">
        <v>149</v>
      </c>
      <c r="B30" s="79">
        <v>10</v>
      </c>
      <c r="C30" s="82" t="s">
        <v>127</v>
      </c>
      <c r="D30" s="82" t="s">
        <v>126</v>
      </c>
      <c r="E30" s="82" t="s">
        <v>12</v>
      </c>
      <c r="F30" s="79">
        <v>46.06</v>
      </c>
      <c r="G30" s="79">
        <v>1</v>
      </c>
      <c r="H30" s="82" t="s">
        <v>36</v>
      </c>
    </row>
    <row r="31" spans="1:16" s="116" customFormat="1" ht="12.75" x14ac:dyDescent="0.35">
      <c r="A31" s="187" t="s">
        <v>149</v>
      </c>
      <c r="B31" s="79">
        <v>10</v>
      </c>
      <c r="C31" s="77" t="s">
        <v>144</v>
      </c>
      <c r="D31" s="77" t="s">
        <v>145</v>
      </c>
      <c r="E31" s="77" t="s">
        <v>142</v>
      </c>
      <c r="F31" s="79">
        <v>46.06</v>
      </c>
      <c r="G31" s="79">
        <v>1</v>
      </c>
      <c r="H31" s="77" t="s">
        <v>36</v>
      </c>
      <c r="I31" s="19"/>
      <c r="J31" s="1"/>
      <c r="K31" s="1"/>
      <c r="L31" s="82"/>
      <c r="M31" s="79"/>
      <c r="N31" s="56"/>
      <c r="O31" s="118"/>
      <c r="P31" s="57"/>
    </row>
    <row r="32" spans="1:16" s="116" customFormat="1" ht="12.75" x14ac:dyDescent="0.35">
      <c r="A32" s="187" t="s">
        <v>149</v>
      </c>
      <c r="B32" s="79">
        <v>10</v>
      </c>
      <c r="C32" s="77" t="s">
        <v>146</v>
      </c>
      <c r="D32" s="77" t="s">
        <v>145</v>
      </c>
      <c r="E32" s="77" t="s">
        <v>142</v>
      </c>
      <c r="F32" s="79">
        <v>46.06</v>
      </c>
      <c r="G32" s="79">
        <v>1</v>
      </c>
      <c r="H32" s="77" t="s">
        <v>36</v>
      </c>
      <c r="I32" s="19"/>
      <c r="J32" s="80"/>
      <c r="K32" s="80"/>
      <c r="L32" s="82"/>
      <c r="M32" s="79"/>
      <c r="N32" s="119"/>
      <c r="O32" s="118"/>
      <c r="P32" s="57"/>
    </row>
    <row r="33" spans="1:16" s="116" customFormat="1" ht="12.75" x14ac:dyDescent="0.35">
      <c r="A33" s="107"/>
      <c r="B33" s="115"/>
      <c r="E33" s="117"/>
      <c r="F33" s="58"/>
      <c r="G33" s="118"/>
      <c r="J33" s="117"/>
      <c r="M33" s="117"/>
      <c r="N33" s="58"/>
      <c r="O33" s="118"/>
    </row>
    <row r="34" spans="1:16" s="116" customFormat="1" ht="12.75" x14ac:dyDescent="0.35">
      <c r="A34" s="107"/>
      <c r="B34" s="115"/>
      <c r="C34" s="57"/>
      <c r="D34" s="57"/>
      <c r="E34" s="117"/>
      <c r="F34" s="56"/>
      <c r="G34" s="115"/>
      <c r="J34" s="117"/>
      <c r="M34" s="117"/>
      <c r="N34" s="56"/>
      <c r="O34" s="118"/>
      <c r="P34" s="57"/>
    </row>
    <row r="35" spans="1:16" s="116" customFormat="1" ht="12.75" x14ac:dyDescent="0.35">
      <c r="A35" s="141"/>
      <c r="B35" s="115"/>
      <c r="C35" s="57"/>
      <c r="D35" s="57"/>
      <c r="E35" s="143"/>
      <c r="F35" s="56"/>
      <c r="G35" s="118"/>
      <c r="J35" s="117"/>
      <c r="L35" s="117"/>
      <c r="M35" s="117"/>
      <c r="N35" s="58"/>
      <c r="O35" s="118"/>
    </row>
    <row r="36" spans="1:16" x14ac:dyDescent="0.35">
      <c r="A36" s="142"/>
      <c r="B36" s="117"/>
      <c r="C36" s="57"/>
      <c r="D36" s="57"/>
      <c r="E36" s="143"/>
      <c r="F36" s="58"/>
      <c r="G36" s="118"/>
      <c r="H36" s="116"/>
      <c r="J36" s="68"/>
    </row>
    <row r="37" spans="1:16" x14ac:dyDescent="0.35">
      <c r="A37" s="141"/>
      <c r="B37" s="115"/>
      <c r="C37" s="116"/>
      <c r="D37" s="116"/>
      <c r="E37" s="117"/>
      <c r="F37" s="58"/>
      <c r="G37" s="118"/>
      <c r="H37" s="116"/>
      <c r="J37" s="68"/>
    </row>
    <row r="38" spans="1:16" x14ac:dyDescent="0.35">
      <c r="A38" s="142"/>
      <c r="B38" s="140"/>
      <c r="C38" s="57"/>
      <c r="D38" s="57"/>
      <c r="E38" s="117"/>
      <c r="F38" s="120"/>
      <c r="G38" s="118"/>
      <c r="H38" s="116"/>
      <c r="J38" s="68"/>
    </row>
    <row r="39" spans="1:16" ht="14.25" x14ac:dyDescent="0.45">
      <c r="A39" s="134"/>
      <c r="B39" s="128"/>
      <c r="C39" s="125"/>
      <c r="D39" s="125"/>
      <c r="E39" s="123"/>
      <c r="F39" s="127"/>
      <c r="G39" s="124"/>
      <c r="H39" s="122"/>
      <c r="J39" s="68"/>
    </row>
    <row r="40" spans="1:16" ht="14.25" x14ac:dyDescent="0.45">
      <c r="A40" s="134"/>
      <c r="B40" s="128"/>
      <c r="C40" s="125"/>
      <c r="D40" s="125"/>
      <c r="E40" s="123"/>
      <c r="F40" s="127"/>
      <c r="G40" s="124"/>
      <c r="H40" s="122"/>
      <c r="I40" s="68"/>
      <c r="J40" s="68"/>
      <c r="K40" s="68"/>
    </row>
    <row r="41" spans="1:16" ht="14.25" x14ac:dyDescent="0.45">
      <c r="A41" s="134"/>
      <c r="B41" s="128"/>
      <c r="C41" s="122"/>
      <c r="D41" s="122"/>
      <c r="E41" s="123"/>
      <c r="F41" s="127"/>
      <c r="G41" s="124"/>
      <c r="H41" s="125"/>
      <c r="I41" s="68"/>
      <c r="J41" s="68"/>
      <c r="K41" s="68"/>
    </row>
    <row r="42" spans="1:16" ht="14.25" x14ac:dyDescent="0.45">
      <c r="A42" s="134"/>
      <c r="B42" s="128"/>
      <c r="C42" s="122"/>
      <c r="D42" s="122"/>
      <c r="E42" s="135"/>
      <c r="F42" s="127"/>
      <c r="G42" s="124"/>
      <c r="H42" s="122"/>
      <c r="I42" s="68"/>
      <c r="J42" s="68"/>
      <c r="K42" s="68"/>
    </row>
    <row r="43" spans="1:16" ht="14.25" x14ac:dyDescent="0.45">
      <c r="A43" s="134"/>
      <c r="B43" s="128"/>
      <c r="C43" s="122"/>
      <c r="D43" s="122"/>
      <c r="E43" s="123"/>
      <c r="F43" s="127"/>
      <c r="G43" s="124"/>
      <c r="H43" s="125"/>
      <c r="I43" s="68"/>
      <c r="J43" s="68"/>
      <c r="K43" s="68"/>
    </row>
    <row r="44" spans="1:16" ht="14.25" x14ac:dyDescent="0.45">
      <c r="A44" s="139"/>
      <c r="B44" s="128"/>
      <c r="C44" s="122"/>
      <c r="D44" s="122"/>
      <c r="E44" s="123"/>
      <c r="F44" s="126"/>
      <c r="G44" s="124"/>
      <c r="H44" s="122"/>
      <c r="I44" s="68"/>
      <c r="K44" s="68"/>
    </row>
    <row r="45" spans="1:16" x14ac:dyDescent="0.35">
      <c r="A45" s="133"/>
      <c r="B45" s="132"/>
      <c r="F45" s="130"/>
      <c r="H45" s="68"/>
      <c r="I45" s="68"/>
      <c r="K45" s="68"/>
    </row>
    <row r="46" spans="1:16" x14ac:dyDescent="0.35">
      <c r="A46" s="133"/>
      <c r="B46" s="132"/>
      <c r="F46" s="130"/>
      <c r="G46" s="62"/>
      <c r="H46" s="129"/>
      <c r="I46" s="68"/>
      <c r="K46" s="68"/>
    </row>
    <row r="47" spans="1:16" x14ac:dyDescent="0.35">
      <c r="A47" s="133"/>
      <c r="B47" s="132"/>
      <c r="C47" s="129"/>
      <c r="F47" s="131"/>
      <c r="G47" s="62"/>
      <c r="H47" s="129"/>
      <c r="I47" s="68"/>
      <c r="K47" s="68"/>
    </row>
    <row r="48" spans="1:16" x14ac:dyDescent="0.35">
      <c r="A48" s="133"/>
      <c r="B48" s="132"/>
      <c r="D48" s="63"/>
      <c r="F48" s="130"/>
      <c r="G48" s="62"/>
      <c r="H48" s="68"/>
      <c r="I48" s="68"/>
      <c r="K48" s="68"/>
    </row>
    <row r="49" spans="1:11" x14ac:dyDescent="0.35">
      <c r="A49" s="133"/>
      <c r="B49" s="132"/>
      <c r="F49" s="130"/>
      <c r="G49" s="62"/>
      <c r="H49" s="68"/>
      <c r="I49" s="68"/>
      <c r="K49" s="68"/>
    </row>
    <row r="50" spans="1:11" x14ac:dyDescent="0.35">
      <c r="A50" s="133"/>
      <c r="B50" s="132"/>
      <c r="C50" s="129"/>
      <c r="D50" s="129"/>
      <c r="F50" s="130"/>
      <c r="H50" s="68"/>
      <c r="I50" s="68"/>
      <c r="K50" s="68"/>
    </row>
    <row r="51" spans="1:11" x14ac:dyDescent="0.35">
      <c r="A51" s="133"/>
      <c r="B51" s="132"/>
      <c r="C51" s="129"/>
      <c r="F51" s="130"/>
      <c r="H51" s="68"/>
      <c r="I51" s="68"/>
      <c r="K51" s="68"/>
    </row>
    <row r="52" spans="1:11" x14ac:dyDescent="0.35">
      <c r="A52" s="133"/>
      <c r="B52" s="132"/>
      <c r="F52" s="130"/>
      <c r="G52" s="62"/>
      <c r="H52" s="68"/>
      <c r="I52" s="68"/>
      <c r="K52" s="68"/>
    </row>
    <row r="53" spans="1:11" x14ac:dyDescent="0.35">
      <c r="A53" s="68"/>
      <c r="E53" s="68"/>
      <c r="F53" s="68"/>
      <c r="G53" s="68"/>
      <c r="H53" s="68"/>
    </row>
    <row r="54" spans="1:11" x14ac:dyDescent="0.35">
      <c r="A54" s="68"/>
      <c r="E54" s="68"/>
      <c r="F54" s="68"/>
      <c r="G54" s="68"/>
      <c r="H54" s="68"/>
    </row>
  </sheetData>
  <sortState xmlns:xlrd2="http://schemas.microsoft.com/office/spreadsheetml/2017/richdata2" ref="A22:H24">
    <sortCondition ref="F21:F24"/>
  </sortState>
  <dataValidations count="1">
    <dataValidation type="list" allowBlank="1" showInputMessage="1" showErrorMessage="1" sqref="B29 B37:B43" xr:uid="{E236C3F7-03D4-4353-B454-12008138364E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2"/>
  <sheetViews>
    <sheetView zoomScale="115" zoomScaleNormal="115" workbookViewId="0">
      <selection activeCell="D17" sqref="D17"/>
    </sheetView>
  </sheetViews>
  <sheetFormatPr defaultColWidth="9.1328125" defaultRowHeight="13.5" x14ac:dyDescent="0.35"/>
  <cols>
    <col min="1" max="1" width="10.86328125" style="60" customWidth="1"/>
    <col min="2" max="2" width="9.1328125" style="60"/>
    <col min="3" max="3" width="10.53125" style="68" customWidth="1"/>
    <col min="4" max="4" width="15.86328125" style="68" bestFit="1" customWidth="1"/>
    <col min="5" max="5" width="30.86328125" style="63" customWidth="1"/>
    <col min="6" max="6" width="11.33203125" style="61" customWidth="1"/>
    <col min="7" max="7" width="12.33203125" style="60" bestFit="1" customWidth="1"/>
    <col min="8" max="8" width="11.46484375" style="60" customWidth="1"/>
    <col min="9" max="9" width="21.53125" style="63" customWidth="1"/>
    <col min="10" max="10" width="9.1328125" style="63" customWidth="1"/>
    <col min="11" max="11" width="9.1328125" style="60"/>
    <col min="12" max="12" width="9.1328125" style="68"/>
    <col min="13" max="13" width="23.46484375" style="68" customWidth="1"/>
    <col min="14" max="16384" width="9.1328125" style="68"/>
  </cols>
  <sheetData>
    <row r="1" spans="1:16" ht="22.5" x14ac:dyDescent="0.6">
      <c r="B1" s="59"/>
      <c r="D1" s="34" t="s">
        <v>5</v>
      </c>
      <c r="E1" s="34"/>
      <c r="F1" s="35"/>
      <c r="G1" s="36"/>
      <c r="H1" s="37"/>
      <c r="I1" s="38"/>
      <c r="L1" s="60"/>
      <c r="M1" s="60"/>
    </row>
    <row r="2" spans="1:16" ht="9.75" customHeight="1" x14ac:dyDescent="0.4">
      <c r="B2" s="59"/>
      <c r="E2" s="68"/>
      <c r="F2" s="102" t="s">
        <v>6</v>
      </c>
      <c r="I2" s="39"/>
      <c r="J2" s="67"/>
      <c r="L2" s="60"/>
      <c r="M2" s="60"/>
    </row>
    <row r="3" spans="1:16" s="41" customFormat="1" ht="14.25" customHeight="1" x14ac:dyDescent="0.8">
      <c r="A3" s="40"/>
      <c r="B3" s="105"/>
      <c r="D3" s="39" t="s">
        <v>27</v>
      </c>
      <c r="E3" s="39"/>
      <c r="F3" s="42"/>
      <c r="G3" s="43"/>
      <c r="I3" s="44"/>
      <c r="J3" s="44"/>
      <c r="L3" s="45"/>
    </row>
    <row r="4" spans="1:16" s="50" customFormat="1" ht="8.25" customHeight="1" x14ac:dyDescent="0.6">
      <c r="A4" s="46"/>
      <c r="B4" s="106"/>
      <c r="C4" s="47"/>
      <c r="D4" s="46"/>
      <c r="E4" s="46"/>
      <c r="F4" s="48"/>
      <c r="G4" s="46"/>
      <c r="H4" s="47"/>
      <c r="I4" s="49"/>
      <c r="J4" s="49"/>
      <c r="K4" s="46"/>
      <c r="L4" s="46"/>
    </row>
    <row r="5" spans="1:16" s="53" customFormat="1" ht="42.75" customHeight="1" x14ac:dyDescent="0.7">
      <c r="A5" s="46"/>
      <c r="B5" s="106"/>
      <c r="C5" s="47"/>
      <c r="D5" s="188" t="s">
        <v>7</v>
      </c>
      <c r="E5" s="66"/>
      <c r="F5" s="65"/>
      <c r="G5" s="64"/>
      <c r="H5" s="51"/>
      <c r="I5" s="52"/>
      <c r="J5" s="52"/>
      <c r="L5" s="54"/>
    </row>
    <row r="6" spans="1:16" s="53" customFormat="1" ht="24.75" x14ac:dyDescent="0.65">
      <c r="A6" s="46"/>
      <c r="B6" s="174" t="s">
        <v>173</v>
      </c>
      <c r="C6" s="174"/>
      <c r="D6" s="174"/>
      <c r="E6" s="174"/>
      <c r="F6" s="175"/>
      <c r="G6" s="176"/>
      <c r="H6" s="175"/>
      <c r="I6" s="52"/>
      <c r="J6" s="52"/>
      <c r="K6" s="46"/>
      <c r="L6" s="46"/>
      <c r="M6" s="46"/>
    </row>
    <row r="8" spans="1:16" ht="26.25" x14ac:dyDescent="0.35">
      <c r="A8" s="180" t="s">
        <v>28</v>
      </c>
      <c r="B8" s="180" t="s">
        <v>108</v>
      </c>
      <c r="C8" s="180" t="s">
        <v>29</v>
      </c>
      <c r="D8" s="180" t="s">
        <v>30</v>
      </c>
      <c r="E8" s="180" t="s">
        <v>31</v>
      </c>
      <c r="F8" s="181" t="s">
        <v>32</v>
      </c>
      <c r="G8" s="180" t="s">
        <v>33</v>
      </c>
      <c r="H8" s="180" t="s">
        <v>34</v>
      </c>
      <c r="I8" s="60"/>
      <c r="J8" s="55"/>
    </row>
    <row r="9" spans="1:16" s="116" customFormat="1" ht="13.15" x14ac:dyDescent="0.4">
      <c r="A9" s="183" t="s">
        <v>41</v>
      </c>
      <c r="B9" s="79">
        <v>50</v>
      </c>
      <c r="C9" s="82" t="s">
        <v>43</v>
      </c>
      <c r="D9" s="82" t="s">
        <v>44</v>
      </c>
      <c r="E9" s="82" t="s">
        <v>45</v>
      </c>
      <c r="F9" s="79">
        <v>31.06</v>
      </c>
      <c r="G9" s="79">
        <v>1</v>
      </c>
      <c r="H9" s="82" t="s">
        <v>40</v>
      </c>
      <c r="I9" s="70"/>
      <c r="J9" s="115"/>
      <c r="K9" s="80"/>
      <c r="L9" s="82"/>
      <c r="M9" s="79"/>
    </row>
    <row r="10" spans="1:16" s="116" customFormat="1" ht="13.15" x14ac:dyDescent="0.4">
      <c r="A10" s="183" t="s">
        <v>41</v>
      </c>
      <c r="B10" s="79">
        <v>45</v>
      </c>
      <c r="C10" s="77" t="s">
        <v>132</v>
      </c>
      <c r="D10" s="77" t="s">
        <v>131</v>
      </c>
      <c r="E10" s="82" t="s">
        <v>20</v>
      </c>
      <c r="F10" s="79">
        <v>34.57</v>
      </c>
      <c r="G10" s="79">
        <v>2</v>
      </c>
      <c r="H10" s="82" t="s">
        <v>40</v>
      </c>
      <c r="I10" s="70"/>
      <c r="J10" s="115"/>
      <c r="K10" s="80"/>
      <c r="L10" s="82"/>
      <c r="M10" s="79"/>
      <c r="N10" s="56"/>
      <c r="O10" s="118"/>
      <c r="P10" s="57"/>
    </row>
    <row r="11" spans="1:16" s="116" customFormat="1" ht="13.15" x14ac:dyDescent="0.4">
      <c r="A11" s="183" t="s">
        <v>41</v>
      </c>
      <c r="B11" s="79">
        <v>40</v>
      </c>
      <c r="C11" s="82" t="s">
        <v>122</v>
      </c>
      <c r="D11" s="82" t="s">
        <v>48</v>
      </c>
      <c r="E11" s="82" t="s">
        <v>19</v>
      </c>
      <c r="F11" s="79">
        <v>37.049999999999997</v>
      </c>
      <c r="G11" s="79">
        <v>3</v>
      </c>
      <c r="H11" s="82" t="s">
        <v>36</v>
      </c>
      <c r="I11" s="70"/>
      <c r="J11" s="115"/>
      <c r="K11" s="80"/>
      <c r="L11" s="82"/>
      <c r="M11" s="79"/>
      <c r="N11" s="56"/>
      <c r="O11" s="118"/>
      <c r="P11" s="57"/>
    </row>
    <row r="12" spans="1:16" s="116" customFormat="1" ht="12.75" x14ac:dyDescent="0.35">
      <c r="A12" s="183" t="s">
        <v>41</v>
      </c>
      <c r="B12" s="79">
        <v>39</v>
      </c>
      <c r="C12" s="82" t="s">
        <v>46</v>
      </c>
      <c r="D12" s="82" t="s">
        <v>47</v>
      </c>
      <c r="E12" s="77" t="s">
        <v>143</v>
      </c>
      <c r="F12" s="79">
        <v>43.4</v>
      </c>
      <c r="G12" s="79">
        <v>4</v>
      </c>
      <c r="H12" s="77" t="s">
        <v>40</v>
      </c>
      <c r="I12" s="19"/>
      <c r="J12" s="1"/>
      <c r="K12" s="1"/>
      <c r="L12" s="82"/>
      <c r="M12" s="79"/>
      <c r="N12" s="56"/>
      <c r="O12" s="118"/>
      <c r="P12" s="57"/>
    </row>
    <row r="13" spans="1:16" s="116" customFormat="1" ht="12.75" x14ac:dyDescent="0.35">
      <c r="A13" s="183" t="s">
        <v>41</v>
      </c>
      <c r="B13" s="79">
        <v>38</v>
      </c>
      <c r="C13" s="77" t="s">
        <v>134</v>
      </c>
      <c r="D13" s="77" t="s">
        <v>135</v>
      </c>
      <c r="E13" s="82" t="s">
        <v>14</v>
      </c>
      <c r="F13" s="79">
        <v>45.42</v>
      </c>
      <c r="G13" s="79">
        <v>5</v>
      </c>
      <c r="H13" s="77" t="s">
        <v>40</v>
      </c>
      <c r="I13" s="19"/>
      <c r="J13" s="80"/>
      <c r="K13" s="80"/>
      <c r="L13" s="82"/>
      <c r="M13" s="79"/>
      <c r="N13" s="119"/>
      <c r="O13" s="118"/>
      <c r="P13" s="57"/>
    </row>
    <row r="14" spans="1:16" s="116" customFormat="1" ht="12.75" x14ac:dyDescent="0.35">
      <c r="A14" s="183" t="s">
        <v>41</v>
      </c>
      <c r="B14" s="79">
        <v>37</v>
      </c>
      <c r="C14" s="82" t="s">
        <v>71</v>
      </c>
      <c r="D14" s="82" t="s">
        <v>124</v>
      </c>
      <c r="E14" s="82" t="s">
        <v>14</v>
      </c>
      <c r="F14" s="79">
        <v>45.47</v>
      </c>
      <c r="G14" s="79">
        <v>6</v>
      </c>
      <c r="H14" s="77" t="s">
        <v>36</v>
      </c>
      <c r="I14" s="19"/>
      <c r="J14" s="80"/>
      <c r="K14" s="80"/>
      <c r="L14" s="82"/>
      <c r="M14" s="79"/>
      <c r="N14" s="119"/>
      <c r="O14" s="118"/>
      <c r="P14" s="57"/>
    </row>
    <row r="15" spans="1:16" s="116" customFormat="1" ht="13.15" x14ac:dyDescent="0.4">
      <c r="A15" s="183" t="s">
        <v>41</v>
      </c>
      <c r="B15" s="79">
        <v>36</v>
      </c>
      <c r="C15" s="82" t="s">
        <v>50</v>
      </c>
      <c r="D15" s="82" t="s">
        <v>51</v>
      </c>
      <c r="E15" s="77" t="s">
        <v>143</v>
      </c>
      <c r="F15" s="79">
        <v>46.05</v>
      </c>
      <c r="G15" s="79">
        <v>7</v>
      </c>
      <c r="H15" s="82" t="s">
        <v>36</v>
      </c>
      <c r="I15" s="70"/>
      <c r="J15" s="115"/>
      <c r="K15" s="80"/>
      <c r="L15" s="82"/>
      <c r="M15" s="79"/>
      <c r="N15" s="56"/>
      <c r="O15" s="118"/>
      <c r="P15" s="57"/>
    </row>
    <row r="16" spans="1:16" s="116" customFormat="1" ht="12.75" x14ac:dyDescent="0.35">
      <c r="A16" s="183" t="s">
        <v>41</v>
      </c>
      <c r="B16" s="79">
        <v>35</v>
      </c>
      <c r="C16" s="82" t="s">
        <v>115</v>
      </c>
      <c r="D16" s="82" t="s">
        <v>116</v>
      </c>
      <c r="E16" s="82" t="s">
        <v>45</v>
      </c>
      <c r="F16" s="79">
        <v>53.5</v>
      </c>
      <c r="G16" s="79">
        <v>8</v>
      </c>
      <c r="H16" s="82" t="s">
        <v>36</v>
      </c>
      <c r="I16" s="19"/>
      <c r="J16" s="1"/>
      <c r="K16" s="1"/>
      <c r="L16" s="82"/>
      <c r="M16" s="79"/>
      <c r="N16" s="56"/>
      <c r="O16" s="118"/>
      <c r="P16" s="57"/>
    </row>
    <row r="17" spans="1:16" s="116" customFormat="1" ht="12.75" x14ac:dyDescent="0.35">
      <c r="A17" s="159"/>
      <c r="B17" s="79"/>
      <c r="C17" s="82"/>
      <c r="D17" s="82"/>
      <c r="E17" s="82"/>
      <c r="F17" s="79"/>
      <c r="G17" s="79"/>
      <c r="H17" s="82"/>
      <c r="I17" s="19"/>
      <c r="J17" s="1"/>
      <c r="K17" s="1"/>
      <c r="L17" s="82"/>
      <c r="M17" s="79"/>
      <c r="N17" s="56"/>
      <c r="O17" s="118"/>
      <c r="P17" s="57"/>
    </row>
    <row r="18" spans="1:16" s="116" customFormat="1" ht="12.75" x14ac:dyDescent="0.35">
      <c r="A18" s="184" t="s">
        <v>113</v>
      </c>
      <c r="B18" s="79">
        <v>50</v>
      </c>
      <c r="C18" s="82" t="s">
        <v>119</v>
      </c>
      <c r="D18" s="82" t="s">
        <v>118</v>
      </c>
      <c r="E18" s="82" t="s">
        <v>112</v>
      </c>
      <c r="F18" s="79">
        <v>26.01</v>
      </c>
      <c r="G18" s="79">
        <v>1</v>
      </c>
      <c r="H18" s="82" t="s">
        <v>78</v>
      </c>
      <c r="I18" s="117"/>
      <c r="J18" s="115"/>
      <c r="M18" s="117"/>
      <c r="N18" s="119"/>
      <c r="O18" s="118"/>
      <c r="P18" s="57"/>
    </row>
    <row r="19" spans="1:16" s="116" customFormat="1" ht="12.75" x14ac:dyDescent="0.35">
      <c r="A19" s="159"/>
      <c r="B19" s="115"/>
      <c r="C19" s="1"/>
      <c r="D19" s="1"/>
      <c r="E19" s="77"/>
      <c r="F19" s="113"/>
      <c r="G19" s="118"/>
      <c r="I19" s="117"/>
      <c r="J19" s="115"/>
      <c r="M19" s="117"/>
      <c r="N19" s="119"/>
      <c r="O19" s="118"/>
      <c r="P19" s="57"/>
    </row>
    <row r="20" spans="1:16" s="116" customFormat="1" ht="12.75" x14ac:dyDescent="0.35">
      <c r="A20" s="185" t="s">
        <v>117</v>
      </c>
      <c r="B20" s="115">
        <v>50</v>
      </c>
      <c r="C20" s="82" t="s">
        <v>49</v>
      </c>
      <c r="D20" s="82" t="s">
        <v>120</v>
      </c>
      <c r="E20" s="82" t="s">
        <v>125</v>
      </c>
      <c r="F20" s="79">
        <v>23.57</v>
      </c>
      <c r="G20" s="79">
        <v>1</v>
      </c>
      <c r="H20" s="82" t="s">
        <v>36</v>
      </c>
      <c r="I20" s="117"/>
      <c r="J20" s="115"/>
      <c r="M20" s="117"/>
      <c r="N20" s="119"/>
      <c r="O20" s="118"/>
      <c r="P20" s="57"/>
    </row>
    <row r="21" spans="1:16" s="116" customFormat="1" ht="12.75" x14ac:dyDescent="0.35">
      <c r="A21" s="185" t="s">
        <v>117</v>
      </c>
      <c r="B21" s="115">
        <v>45</v>
      </c>
      <c r="C21" s="116" t="s">
        <v>37</v>
      </c>
      <c r="D21" s="116" t="s">
        <v>38</v>
      </c>
      <c r="E21" s="151" t="s">
        <v>110</v>
      </c>
      <c r="F21" s="149">
        <v>27.25</v>
      </c>
      <c r="G21" s="115">
        <v>2</v>
      </c>
      <c r="H21" s="148" t="s">
        <v>36</v>
      </c>
      <c r="I21" s="117"/>
      <c r="J21" s="115"/>
      <c r="M21" s="117"/>
      <c r="N21" s="119"/>
      <c r="O21" s="118"/>
      <c r="P21" s="57"/>
    </row>
    <row r="22" spans="1:16" s="116" customFormat="1" ht="13.5" customHeight="1" x14ac:dyDescent="0.35">
      <c r="A22" s="185" t="s">
        <v>117</v>
      </c>
      <c r="B22" s="115">
        <v>40</v>
      </c>
      <c r="C22" s="116" t="s">
        <v>121</v>
      </c>
      <c r="D22" s="116" t="s">
        <v>52</v>
      </c>
      <c r="E22" s="151" t="s">
        <v>20</v>
      </c>
      <c r="F22" s="149">
        <v>29.3</v>
      </c>
      <c r="G22" s="115">
        <v>3</v>
      </c>
      <c r="H22" s="148" t="s">
        <v>36</v>
      </c>
      <c r="I22" s="148"/>
      <c r="J22" s="115"/>
      <c r="M22" s="117"/>
      <c r="N22" s="119"/>
      <c r="O22" s="118"/>
      <c r="P22" s="57"/>
    </row>
    <row r="23" spans="1:16" s="116" customFormat="1" ht="12.75" x14ac:dyDescent="0.35">
      <c r="A23" s="185" t="s">
        <v>117</v>
      </c>
      <c r="B23" s="115">
        <v>39</v>
      </c>
      <c r="C23" s="116" t="s">
        <v>122</v>
      </c>
      <c r="D23" s="116" t="s">
        <v>123</v>
      </c>
      <c r="E23" s="151" t="s">
        <v>130</v>
      </c>
      <c r="F23" s="149">
        <v>34.340000000000003</v>
      </c>
      <c r="G23" s="115">
        <v>4</v>
      </c>
      <c r="H23" s="148" t="s">
        <v>36</v>
      </c>
    </row>
    <row r="24" spans="1:16" s="116" customFormat="1" ht="12.75" x14ac:dyDescent="0.35">
      <c r="A24" s="185" t="s">
        <v>117</v>
      </c>
      <c r="B24" s="115">
        <v>38</v>
      </c>
      <c r="C24" s="77" t="s">
        <v>147</v>
      </c>
      <c r="D24" s="77" t="s">
        <v>148</v>
      </c>
      <c r="E24" s="77" t="s">
        <v>20</v>
      </c>
      <c r="F24" s="79">
        <v>41.3</v>
      </c>
      <c r="G24" s="79">
        <v>5</v>
      </c>
      <c r="H24" s="82"/>
    </row>
    <row r="25" spans="1:16" s="116" customFormat="1" ht="12.75" x14ac:dyDescent="0.35">
      <c r="A25" s="115"/>
      <c r="B25" s="115"/>
      <c r="C25" s="82"/>
      <c r="D25" s="82"/>
      <c r="E25" s="82"/>
      <c r="F25" s="79"/>
      <c r="G25" s="79"/>
      <c r="H25" s="82"/>
    </row>
    <row r="26" spans="1:16" s="116" customFormat="1" ht="12.75" x14ac:dyDescent="0.35">
      <c r="A26" s="186" t="s">
        <v>77</v>
      </c>
      <c r="B26" s="115">
        <v>10</v>
      </c>
      <c r="C26" s="116" t="s">
        <v>39</v>
      </c>
      <c r="D26" s="116" t="s">
        <v>136</v>
      </c>
      <c r="E26" s="116" t="s">
        <v>137</v>
      </c>
      <c r="F26" s="120">
        <v>31.41</v>
      </c>
      <c r="G26" s="115">
        <v>1</v>
      </c>
      <c r="H26" s="148" t="s">
        <v>36</v>
      </c>
    </row>
    <row r="27" spans="1:16" s="116" customFormat="1" ht="12.75" x14ac:dyDescent="0.35">
      <c r="A27" s="141"/>
      <c r="B27" s="150"/>
      <c r="E27" s="117"/>
      <c r="F27" s="118"/>
      <c r="G27" s="118"/>
      <c r="H27" s="148"/>
    </row>
    <row r="28" spans="1:16" x14ac:dyDescent="0.35">
      <c r="A28" s="187" t="s">
        <v>149</v>
      </c>
      <c r="B28" s="79">
        <v>10</v>
      </c>
      <c r="C28" s="82" t="s">
        <v>127</v>
      </c>
      <c r="D28" s="82" t="s">
        <v>126</v>
      </c>
      <c r="E28" s="82" t="s">
        <v>12</v>
      </c>
      <c r="F28" s="79">
        <v>46.06</v>
      </c>
      <c r="G28" s="79">
        <v>1</v>
      </c>
      <c r="H28" s="82" t="s">
        <v>36</v>
      </c>
    </row>
    <row r="29" spans="1:16" s="116" customFormat="1" ht="12.75" x14ac:dyDescent="0.35">
      <c r="A29" s="187" t="s">
        <v>149</v>
      </c>
      <c r="B29" s="79">
        <v>10</v>
      </c>
      <c r="C29" s="77" t="s">
        <v>144</v>
      </c>
      <c r="D29" s="77" t="s">
        <v>145</v>
      </c>
      <c r="E29" s="77" t="s">
        <v>142</v>
      </c>
      <c r="F29" s="79">
        <v>46.06</v>
      </c>
      <c r="G29" s="79">
        <v>1</v>
      </c>
      <c r="H29" s="77" t="s">
        <v>36</v>
      </c>
      <c r="I29" s="19"/>
      <c r="J29" s="1"/>
      <c r="K29" s="1"/>
      <c r="L29" s="82"/>
      <c r="M29" s="79"/>
      <c r="N29" s="56"/>
      <c r="O29" s="118"/>
      <c r="P29" s="57"/>
    </row>
    <row r="30" spans="1:16" s="116" customFormat="1" ht="12.75" x14ac:dyDescent="0.35">
      <c r="A30" s="187" t="s">
        <v>149</v>
      </c>
      <c r="B30" s="79">
        <v>10</v>
      </c>
      <c r="C30" s="77" t="s">
        <v>146</v>
      </c>
      <c r="D30" s="77" t="s">
        <v>145</v>
      </c>
      <c r="E30" s="77" t="s">
        <v>142</v>
      </c>
      <c r="F30" s="79">
        <v>46.06</v>
      </c>
      <c r="G30" s="79">
        <v>1</v>
      </c>
      <c r="H30" s="77" t="s">
        <v>36</v>
      </c>
      <c r="I30" s="19"/>
      <c r="J30" s="80"/>
      <c r="K30" s="80"/>
      <c r="L30" s="82"/>
      <c r="M30" s="79"/>
      <c r="N30" s="119"/>
      <c r="O30" s="118"/>
      <c r="P30" s="57"/>
    </row>
    <row r="31" spans="1:16" s="116" customFormat="1" ht="12.75" x14ac:dyDescent="0.35">
      <c r="A31" s="107"/>
      <c r="B31" s="115"/>
      <c r="E31" s="117"/>
      <c r="F31" s="58"/>
      <c r="G31" s="118"/>
      <c r="J31" s="117"/>
      <c r="M31" s="117"/>
      <c r="N31" s="58"/>
      <c r="O31" s="118"/>
    </row>
    <row r="32" spans="1:16" s="116" customFormat="1" ht="12.75" x14ac:dyDescent="0.35">
      <c r="A32" s="107"/>
      <c r="B32" s="115"/>
      <c r="C32" s="57"/>
      <c r="D32" s="57"/>
      <c r="E32" s="117"/>
      <c r="F32" s="56"/>
      <c r="G32" s="115"/>
      <c r="J32" s="117"/>
      <c r="M32" s="117"/>
      <c r="N32" s="56"/>
      <c r="O32" s="118"/>
      <c r="P32" s="57"/>
    </row>
    <row r="33" spans="1:15" s="116" customFormat="1" ht="12.75" x14ac:dyDescent="0.35">
      <c r="A33" s="141"/>
      <c r="B33" s="115"/>
      <c r="C33" s="57"/>
      <c r="D33" s="57"/>
      <c r="E33" s="143"/>
      <c r="F33" s="56"/>
      <c r="G33" s="118"/>
      <c r="J33" s="117"/>
      <c r="L33" s="117"/>
      <c r="M33" s="117"/>
      <c r="N33" s="58"/>
      <c r="O33" s="118"/>
    </row>
    <row r="34" spans="1:15" x14ac:dyDescent="0.35">
      <c r="A34" s="142"/>
      <c r="B34" s="117"/>
      <c r="C34" s="57"/>
      <c r="D34" s="57"/>
      <c r="E34" s="143"/>
      <c r="F34" s="58"/>
      <c r="G34" s="118"/>
      <c r="H34" s="116"/>
      <c r="J34" s="68"/>
    </row>
    <row r="35" spans="1:15" x14ac:dyDescent="0.35">
      <c r="A35" s="141"/>
      <c r="B35" s="115"/>
      <c r="C35" s="116"/>
      <c r="D35" s="116"/>
      <c r="E35" s="117"/>
      <c r="F35" s="58"/>
      <c r="G35" s="118"/>
      <c r="H35" s="116"/>
      <c r="J35" s="68"/>
    </row>
    <row r="36" spans="1:15" x14ac:dyDescent="0.35">
      <c r="A36" s="142"/>
      <c r="B36" s="140"/>
      <c r="C36" s="57"/>
      <c r="D36" s="57"/>
      <c r="E36" s="117"/>
      <c r="F36" s="120"/>
      <c r="G36" s="118"/>
      <c r="H36" s="116"/>
      <c r="J36" s="68"/>
    </row>
    <row r="37" spans="1:15" ht="14.25" x14ac:dyDescent="0.45">
      <c r="A37" s="134"/>
      <c r="B37" s="128"/>
      <c r="C37" s="125"/>
      <c r="D37" s="125"/>
      <c r="E37" s="123"/>
      <c r="F37" s="127"/>
      <c r="G37" s="124"/>
      <c r="H37" s="122"/>
      <c r="J37" s="68"/>
    </row>
    <row r="38" spans="1:15" ht="14.25" x14ac:dyDescent="0.45">
      <c r="A38" s="134"/>
      <c r="B38" s="128"/>
      <c r="C38" s="125"/>
      <c r="D38" s="125"/>
      <c r="E38" s="123"/>
      <c r="F38" s="127"/>
      <c r="G38" s="124"/>
      <c r="H38" s="122"/>
      <c r="I38" s="68"/>
      <c r="J38" s="68"/>
      <c r="K38" s="68"/>
    </row>
    <row r="39" spans="1:15" ht="14.25" x14ac:dyDescent="0.45">
      <c r="A39" s="134"/>
      <c r="B39" s="128"/>
      <c r="C39" s="122"/>
      <c r="D39" s="122"/>
      <c r="E39" s="123"/>
      <c r="F39" s="127"/>
      <c r="G39" s="124"/>
      <c r="H39" s="125"/>
      <c r="I39" s="68"/>
      <c r="J39" s="68"/>
      <c r="K39" s="68"/>
    </row>
    <row r="40" spans="1:15" ht="14.25" x14ac:dyDescent="0.45">
      <c r="A40" s="134"/>
      <c r="B40" s="128"/>
      <c r="C40" s="122"/>
      <c r="D40" s="122"/>
      <c r="E40" s="135"/>
      <c r="F40" s="127"/>
      <c r="G40" s="124"/>
      <c r="H40" s="122"/>
      <c r="I40" s="68"/>
      <c r="J40" s="68"/>
      <c r="K40" s="68"/>
    </row>
    <row r="41" spans="1:15" ht="14.25" x14ac:dyDescent="0.45">
      <c r="A41" s="134"/>
      <c r="B41" s="128"/>
      <c r="C41" s="122"/>
      <c r="D41" s="122"/>
      <c r="E41" s="123"/>
      <c r="F41" s="127"/>
      <c r="G41" s="124"/>
      <c r="H41" s="125"/>
      <c r="I41" s="68"/>
      <c r="J41" s="68"/>
      <c r="K41" s="68"/>
    </row>
    <row r="42" spans="1:15" ht="14.25" x14ac:dyDescent="0.45">
      <c r="A42" s="139"/>
      <c r="B42" s="128"/>
      <c r="C42" s="122"/>
      <c r="D42" s="122"/>
      <c r="E42" s="123"/>
      <c r="F42" s="126"/>
      <c r="G42" s="124"/>
      <c r="H42" s="122"/>
      <c r="I42" s="68"/>
      <c r="K42" s="68"/>
    </row>
    <row r="43" spans="1:15" x14ac:dyDescent="0.35">
      <c r="A43" s="133"/>
      <c r="B43" s="132"/>
      <c r="F43" s="130"/>
      <c r="H43" s="68"/>
      <c r="I43" s="68"/>
      <c r="K43" s="68"/>
    </row>
    <row r="44" spans="1:15" x14ac:dyDescent="0.35">
      <c r="A44" s="133"/>
      <c r="B44" s="132"/>
      <c r="F44" s="130"/>
      <c r="G44" s="62"/>
      <c r="H44" s="129"/>
      <c r="I44" s="68"/>
      <c r="K44" s="68"/>
    </row>
    <row r="45" spans="1:15" x14ac:dyDescent="0.35">
      <c r="A45" s="133"/>
      <c r="B45" s="132"/>
      <c r="C45" s="129"/>
      <c r="F45" s="131"/>
      <c r="G45" s="62"/>
      <c r="H45" s="129"/>
      <c r="I45" s="68"/>
      <c r="K45" s="68"/>
    </row>
    <row r="46" spans="1:15" x14ac:dyDescent="0.35">
      <c r="A46" s="133"/>
      <c r="B46" s="132"/>
      <c r="D46" s="63"/>
      <c r="F46" s="130"/>
      <c r="G46" s="62"/>
      <c r="H46" s="68"/>
      <c r="I46" s="68"/>
      <c r="K46" s="68"/>
    </row>
    <row r="47" spans="1:15" x14ac:dyDescent="0.35">
      <c r="A47" s="133"/>
      <c r="B47" s="132"/>
      <c r="F47" s="130"/>
      <c r="G47" s="62"/>
      <c r="H47" s="68"/>
      <c r="I47" s="68"/>
      <c r="K47" s="68"/>
    </row>
    <row r="48" spans="1:15" x14ac:dyDescent="0.35">
      <c r="A48" s="133"/>
      <c r="B48" s="132"/>
      <c r="C48" s="129"/>
      <c r="D48" s="129"/>
      <c r="F48" s="130"/>
      <c r="H48" s="68"/>
      <c r="I48" s="68"/>
      <c r="K48" s="68"/>
    </row>
    <row r="49" spans="1:11" x14ac:dyDescent="0.35">
      <c r="A49" s="133"/>
      <c r="B49" s="132"/>
      <c r="C49" s="129"/>
      <c r="F49" s="130"/>
      <c r="H49" s="68"/>
      <c r="I49" s="68"/>
      <c r="K49" s="68"/>
    </row>
    <row r="50" spans="1:11" x14ac:dyDescent="0.35">
      <c r="A50" s="133"/>
      <c r="B50" s="132"/>
      <c r="F50" s="130"/>
      <c r="G50" s="62"/>
      <c r="H50" s="68"/>
      <c r="I50" s="68"/>
      <c r="K50" s="68"/>
    </row>
    <row r="51" spans="1:11" x14ac:dyDescent="0.35">
      <c r="A51" s="68"/>
      <c r="E51" s="68"/>
      <c r="F51" s="68"/>
      <c r="G51" s="68"/>
      <c r="H51" s="68"/>
    </row>
    <row r="52" spans="1:11" x14ac:dyDescent="0.35">
      <c r="A52" s="68"/>
      <c r="E52" s="68"/>
      <c r="F52" s="68"/>
      <c r="G52" s="68"/>
      <c r="H52" s="68"/>
    </row>
  </sheetData>
  <sortState xmlns:xlrd2="http://schemas.microsoft.com/office/spreadsheetml/2017/richdata2" ref="A20:H24">
    <sortCondition ref="F20:F24"/>
  </sortState>
  <phoneticPr fontId="69" type="noConversion"/>
  <dataValidations count="1">
    <dataValidation type="list" allowBlank="1" showInputMessage="1" showErrorMessage="1" sqref="B27 B35:B41" xr:uid="{00000000-0002-0000-0200-000000000000}">
      <formula1>Non10k</formula1>
    </dataValidation>
  </dataValidations>
  <pageMargins left="0.7" right="0.7" top="0.75" bottom="0.75" header="0.3" footer="0.3"/>
  <pageSetup paperSize="9" scale="79" orientation="portrait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2"/>
  <sheetViews>
    <sheetView zoomScaleNormal="100" workbookViewId="0">
      <selection activeCell="G53" sqref="G53"/>
    </sheetView>
  </sheetViews>
  <sheetFormatPr defaultRowHeight="14.25" x14ac:dyDescent="0.45"/>
  <cols>
    <col min="2" max="2" width="13.1328125" customWidth="1"/>
    <col min="3" max="3" width="16.53125" customWidth="1"/>
    <col min="4" max="4" width="26.6640625" customWidth="1"/>
    <col min="5" max="10" width="12.1328125" customWidth="1"/>
  </cols>
  <sheetData>
    <row r="1" spans="1:11" ht="22.15" x14ac:dyDescent="0.55000000000000004">
      <c r="A1" s="69"/>
      <c r="B1" s="1"/>
      <c r="C1" s="1"/>
      <c r="D1" s="86" t="s">
        <v>5</v>
      </c>
      <c r="E1" s="104"/>
      <c r="F1" s="84"/>
      <c r="G1" s="84"/>
      <c r="H1" s="87"/>
      <c r="I1" s="70"/>
      <c r="J1" s="1"/>
      <c r="K1" s="1"/>
    </row>
    <row r="2" spans="1:11" x14ac:dyDescent="0.45">
      <c r="A2" s="69"/>
      <c r="B2" s="1"/>
      <c r="C2" s="1"/>
      <c r="D2" s="1"/>
      <c r="E2" s="19"/>
      <c r="F2" s="71"/>
      <c r="G2" s="102" t="s">
        <v>6</v>
      </c>
      <c r="H2" s="19"/>
      <c r="I2" s="19"/>
      <c r="J2" s="19"/>
      <c r="K2" s="19"/>
    </row>
    <row r="3" spans="1:11" ht="3" customHeight="1" x14ac:dyDescent="0.8">
      <c r="A3" s="73"/>
      <c r="B3" s="21"/>
      <c r="C3" s="21"/>
      <c r="D3" s="71"/>
      <c r="E3" s="72"/>
      <c r="F3" s="21"/>
      <c r="G3" s="21"/>
      <c r="H3" s="22"/>
      <c r="I3" s="72"/>
      <c r="J3" s="21"/>
      <c r="K3" s="72"/>
    </row>
    <row r="4" spans="1:11" ht="20.65" x14ac:dyDescent="0.6">
      <c r="A4" s="74"/>
      <c r="B4" s="75"/>
      <c r="C4" s="23"/>
      <c r="D4" s="39" t="s">
        <v>27</v>
      </c>
      <c r="E4" s="75"/>
      <c r="F4" s="23"/>
      <c r="G4" s="23"/>
      <c r="H4" s="23"/>
      <c r="I4" s="23"/>
      <c r="J4" s="23"/>
      <c r="K4" s="75"/>
    </row>
    <row r="5" spans="1:11" ht="36.4" x14ac:dyDescent="1.35">
      <c r="A5" s="74"/>
      <c r="B5" s="75"/>
      <c r="C5" s="23"/>
      <c r="D5" s="168" t="s">
        <v>7</v>
      </c>
      <c r="E5" s="169"/>
      <c r="F5" s="170"/>
      <c r="G5" s="88"/>
      <c r="H5" s="23"/>
      <c r="I5" s="23"/>
      <c r="J5" s="23"/>
      <c r="K5" s="75"/>
    </row>
    <row r="6" spans="1:11" ht="20.65" x14ac:dyDescent="0.6">
      <c r="A6" s="74"/>
      <c r="B6" s="75"/>
      <c r="C6" s="23"/>
      <c r="D6" s="23"/>
      <c r="E6" s="75"/>
      <c r="F6" s="23"/>
      <c r="G6" s="23"/>
      <c r="H6" s="23"/>
      <c r="I6" s="23"/>
      <c r="J6" s="23"/>
      <c r="K6" s="75"/>
    </row>
    <row r="7" spans="1:11" ht="31.15" customHeight="1" x14ac:dyDescent="0.6">
      <c r="A7" s="74"/>
      <c r="B7" s="75"/>
      <c r="C7" s="23"/>
      <c r="D7" s="174" t="str">
        <f>Info!A6</f>
        <v>Round 4 -  Braeside Park 07/07/2024</v>
      </c>
      <c r="E7" s="182"/>
      <c r="F7" s="182"/>
      <c r="G7" s="182"/>
      <c r="H7" s="182"/>
      <c r="I7" s="173"/>
      <c r="J7" s="23"/>
      <c r="K7" s="75"/>
    </row>
    <row r="8" spans="1:11" ht="20.65" x14ac:dyDescent="0.6">
      <c r="A8" s="74"/>
      <c r="B8" s="75"/>
      <c r="C8" s="23"/>
      <c r="D8" s="76"/>
      <c r="E8" s="75"/>
      <c r="F8" s="23"/>
      <c r="G8" s="23"/>
      <c r="H8" s="23"/>
      <c r="I8" s="23"/>
      <c r="J8" s="23"/>
      <c r="K8" s="75"/>
    </row>
    <row r="9" spans="1:11" ht="25.15" x14ac:dyDescent="0.7">
      <c r="A9" s="90"/>
      <c r="B9" s="91"/>
      <c r="C9" s="215" t="s">
        <v>53</v>
      </c>
      <c r="D9" s="215"/>
      <c r="E9" s="215"/>
      <c r="F9" s="215"/>
      <c r="G9" s="215"/>
      <c r="H9" s="215"/>
      <c r="I9" s="215"/>
      <c r="J9" s="89"/>
      <c r="K9" s="92"/>
    </row>
    <row r="10" spans="1:11" x14ac:dyDescent="0.45">
      <c r="A10" s="19"/>
      <c r="B10" s="1"/>
      <c r="C10" s="1"/>
      <c r="D10" s="1"/>
      <c r="E10" s="19"/>
      <c r="F10" s="19"/>
      <c r="G10" s="81"/>
      <c r="H10" s="19"/>
      <c r="I10" s="19"/>
      <c r="J10" s="19"/>
      <c r="K10" s="70"/>
    </row>
    <row r="11" spans="1:11" ht="51" x14ac:dyDescent="0.45">
      <c r="A11" s="189" t="s">
        <v>54</v>
      </c>
      <c r="B11" s="189" t="s">
        <v>55</v>
      </c>
      <c r="C11" s="189" t="s">
        <v>56</v>
      </c>
      <c r="D11" s="189" t="s">
        <v>57</v>
      </c>
      <c r="E11" s="190" t="s">
        <v>151</v>
      </c>
      <c r="F11" s="190" t="s">
        <v>141</v>
      </c>
      <c r="G11" s="190" t="s">
        <v>152</v>
      </c>
      <c r="H11" s="190" t="s">
        <v>153</v>
      </c>
      <c r="I11" s="190" t="s">
        <v>154</v>
      </c>
      <c r="J11" s="191" t="s">
        <v>155</v>
      </c>
      <c r="K11" s="192" t="s">
        <v>107</v>
      </c>
    </row>
    <row r="12" spans="1:11" x14ac:dyDescent="0.45">
      <c r="A12" s="19"/>
      <c r="B12" s="1"/>
      <c r="C12" s="1"/>
      <c r="D12" s="1"/>
      <c r="E12" s="19"/>
      <c r="F12" s="19"/>
      <c r="G12" s="81"/>
      <c r="H12" s="19"/>
      <c r="I12" s="19"/>
      <c r="J12" s="19"/>
      <c r="K12" s="70"/>
    </row>
    <row r="13" spans="1:11" s="116" customFormat="1" ht="13.15" x14ac:dyDescent="0.4">
      <c r="A13" s="70" t="s">
        <v>11</v>
      </c>
      <c r="B13" s="80" t="s">
        <v>119</v>
      </c>
      <c r="C13" s="1" t="s">
        <v>118</v>
      </c>
      <c r="D13" s="77" t="s">
        <v>112</v>
      </c>
      <c r="E13" s="113">
        <v>50</v>
      </c>
      <c r="F13" s="79">
        <v>50</v>
      </c>
      <c r="G13" s="121">
        <v>50</v>
      </c>
      <c r="H13" s="79">
        <v>50</v>
      </c>
      <c r="I13" s="79"/>
      <c r="J13" s="79"/>
      <c r="K13" s="70">
        <f t="shared" ref="K13" si="0">SUM(E13:J13)</f>
        <v>200</v>
      </c>
    </row>
    <row r="14" spans="1:11" s="116" customFormat="1" ht="12.75" x14ac:dyDescent="0.35"/>
    <row r="15" spans="1:11" x14ac:dyDescent="0.45">
      <c r="A15" s="19"/>
      <c r="B15" s="1"/>
      <c r="C15" s="1"/>
      <c r="D15" s="77"/>
      <c r="E15" s="19"/>
      <c r="F15" s="19"/>
      <c r="G15" s="81"/>
      <c r="H15" s="19"/>
      <c r="I15" s="19"/>
      <c r="J15" s="19"/>
      <c r="K15" s="70"/>
    </row>
    <row r="16" spans="1:11" ht="25.15" hidden="1" x14ac:dyDescent="0.7">
      <c r="A16" s="89"/>
      <c r="B16" s="25"/>
      <c r="C16" s="216" t="s">
        <v>59</v>
      </c>
      <c r="D16" s="216"/>
      <c r="E16" s="216"/>
      <c r="F16" s="216"/>
      <c r="G16" s="216"/>
      <c r="H16" s="216"/>
      <c r="I16" s="216"/>
      <c r="J16" s="89"/>
      <c r="K16" s="89"/>
    </row>
    <row r="17" spans="1:11" hidden="1" x14ac:dyDescent="0.45">
      <c r="A17" s="19"/>
      <c r="B17" s="1"/>
      <c r="C17" s="1"/>
      <c r="D17" s="1"/>
      <c r="E17" s="78"/>
      <c r="F17" s="19"/>
      <c r="G17" s="83"/>
      <c r="H17" s="19"/>
      <c r="I17" s="19"/>
      <c r="J17" s="19"/>
      <c r="K17" s="70"/>
    </row>
    <row r="18" spans="1:11" hidden="1" x14ac:dyDescent="0.45">
      <c r="A18" s="165" t="s">
        <v>54</v>
      </c>
      <c r="B18" s="166"/>
      <c r="C18" s="166"/>
      <c r="D18" s="166"/>
      <c r="E18" s="165" t="s">
        <v>15</v>
      </c>
      <c r="F18" s="165" t="s">
        <v>16</v>
      </c>
      <c r="G18" s="167" t="s">
        <v>82</v>
      </c>
      <c r="H18" s="165" t="s">
        <v>89</v>
      </c>
      <c r="I18" s="165" t="s">
        <v>84</v>
      </c>
      <c r="J18" s="165" t="s">
        <v>85</v>
      </c>
      <c r="K18" s="165" t="s">
        <v>17</v>
      </c>
    </row>
    <row r="19" spans="1:11" ht="15" hidden="1" customHeight="1" x14ac:dyDescent="0.45">
      <c r="A19" s="165" t="s">
        <v>60</v>
      </c>
      <c r="B19" s="166" t="s">
        <v>55</v>
      </c>
      <c r="C19" s="166" t="s">
        <v>56</v>
      </c>
      <c r="D19" s="166" t="s">
        <v>57</v>
      </c>
      <c r="E19" s="165" t="s">
        <v>61</v>
      </c>
      <c r="F19" s="165" t="s">
        <v>61</v>
      </c>
      <c r="G19" s="167" t="s">
        <v>61</v>
      </c>
      <c r="H19" s="165" t="s">
        <v>61</v>
      </c>
      <c r="I19" s="165" t="s">
        <v>61</v>
      </c>
      <c r="J19" s="165" t="s">
        <v>61</v>
      </c>
      <c r="K19" s="165" t="s">
        <v>58</v>
      </c>
    </row>
    <row r="20" spans="1:11" hidden="1" x14ac:dyDescent="0.45">
      <c r="A20" s="19"/>
      <c r="B20" s="1"/>
      <c r="C20" s="1"/>
      <c r="D20" s="1"/>
      <c r="E20" s="78"/>
      <c r="F20" s="19"/>
      <c r="G20" s="83"/>
      <c r="H20" s="19"/>
      <c r="I20" s="19"/>
      <c r="J20" s="19"/>
      <c r="K20" s="70"/>
    </row>
    <row r="21" spans="1:11" s="116" customFormat="1" ht="13.15" hidden="1" x14ac:dyDescent="0.4">
      <c r="A21" s="70" t="s">
        <v>11</v>
      </c>
      <c r="B21" s="80"/>
      <c r="C21" s="80"/>
      <c r="D21" s="82"/>
      <c r="E21" s="113"/>
      <c r="F21" s="79"/>
      <c r="G21" s="121"/>
      <c r="H21" s="79"/>
      <c r="I21" s="79"/>
      <c r="J21" s="79">
        <v>50</v>
      </c>
      <c r="K21" s="70">
        <f>SUM(E21:J21)</f>
        <v>50</v>
      </c>
    </row>
    <row r="22" spans="1:11" hidden="1" x14ac:dyDescent="0.45">
      <c r="A22" s="70"/>
      <c r="B22" s="1"/>
      <c r="C22" s="80"/>
      <c r="D22" s="82"/>
      <c r="E22" s="78"/>
      <c r="F22" s="19"/>
      <c r="G22" s="83"/>
      <c r="H22" s="19"/>
      <c r="I22" s="19"/>
      <c r="J22" s="19"/>
      <c r="K22" s="70"/>
    </row>
    <row r="23" spans="1:11" hidden="1" x14ac:dyDescent="0.45">
      <c r="A23" s="19"/>
      <c r="B23" s="1"/>
      <c r="C23" s="1"/>
      <c r="D23" s="77"/>
      <c r="E23" s="19"/>
      <c r="F23" s="19"/>
      <c r="G23" s="83"/>
      <c r="H23" s="19"/>
      <c r="I23" s="19"/>
      <c r="J23" s="19"/>
      <c r="K23" s="70"/>
    </row>
    <row r="24" spans="1:11" ht="25.15" hidden="1" x14ac:dyDescent="0.7">
      <c r="A24" s="89"/>
      <c r="B24" s="25"/>
      <c r="C24" s="217" t="s">
        <v>62</v>
      </c>
      <c r="D24" s="217"/>
      <c r="E24" s="217"/>
      <c r="F24" s="217"/>
      <c r="G24" s="217"/>
      <c r="H24" s="217"/>
      <c r="I24" s="217"/>
      <c r="J24" s="89"/>
      <c r="K24" s="89"/>
    </row>
    <row r="25" spans="1:11" hidden="1" x14ac:dyDescent="0.45">
      <c r="A25" s="19"/>
      <c r="B25" s="1"/>
      <c r="C25" s="1"/>
      <c r="D25" s="1"/>
      <c r="E25" s="78"/>
      <c r="F25" s="19"/>
      <c r="G25" s="83"/>
      <c r="H25" s="19"/>
      <c r="I25" s="19"/>
      <c r="J25" s="19"/>
      <c r="K25" s="70"/>
    </row>
    <row r="26" spans="1:11" hidden="1" x14ac:dyDescent="0.45">
      <c r="A26" s="93" t="s">
        <v>54</v>
      </c>
      <c r="B26" s="94"/>
      <c r="C26" s="94"/>
      <c r="D26" s="94"/>
      <c r="E26" s="93" t="s">
        <v>15</v>
      </c>
      <c r="F26" s="93" t="s">
        <v>16</v>
      </c>
      <c r="G26" s="93" t="s">
        <v>82</v>
      </c>
      <c r="H26" s="93" t="s">
        <v>89</v>
      </c>
      <c r="I26" s="93" t="s">
        <v>84</v>
      </c>
      <c r="J26" s="93" t="s">
        <v>85</v>
      </c>
      <c r="K26" s="93" t="s">
        <v>17</v>
      </c>
    </row>
    <row r="27" spans="1:11" ht="15" hidden="1" customHeight="1" x14ac:dyDescent="0.45">
      <c r="A27" s="93" t="s">
        <v>60</v>
      </c>
      <c r="B27" s="94" t="s">
        <v>55</v>
      </c>
      <c r="C27" s="94" t="s">
        <v>56</v>
      </c>
      <c r="D27" s="94" t="s">
        <v>57</v>
      </c>
      <c r="E27" s="93" t="s">
        <v>61</v>
      </c>
      <c r="F27" s="93" t="s">
        <v>61</v>
      </c>
      <c r="G27" s="95" t="s">
        <v>61</v>
      </c>
      <c r="H27" s="93" t="s">
        <v>61</v>
      </c>
      <c r="I27" s="93" t="s">
        <v>61</v>
      </c>
      <c r="J27" s="93" t="s">
        <v>61</v>
      </c>
      <c r="K27" s="93" t="s">
        <v>58</v>
      </c>
    </row>
    <row r="28" spans="1:11" hidden="1" x14ac:dyDescent="0.45">
      <c r="A28" s="19"/>
      <c r="B28" s="1"/>
      <c r="C28" s="1"/>
      <c r="D28" s="1"/>
      <c r="E28" s="78"/>
      <c r="F28" s="19"/>
      <c r="G28" s="83"/>
      <c r="H28" s="19"/>
      <c r="I28" s="19"/>
      <c r="J28" s="19"/>
      <c r="K28" s="70"/>
    </row>
    <row r="29" spans="1:11" s="116" customFormat="1" ht="13.15" hidden="1" x14ac:dyDescent="0.4">
      <c r="A29" s="70" t="s">
        <v>11</v>
      </c>
      <c r="B29" s="1"/>
      <c r="C29" s="1"/>
      <c r="D29" s="77"/>
      <c r="E29" s="113"/>
      <c r="F29" s="79"/>
      <c r="G29" s="121"/>
      <c r="H29" s="79"/>
      <c r="I29" s="79"/>
      <c r="J29" s="79"/>
      <c r="K29" s="70">
        <f t="shared" ref="K29" si="1">SUM(E29:J29)</f>
        <v>0</v>
      </c>
    </row>
    <row r="30" spans="1:11" x14ac:dyDescent="0.45">
      <c r="A30" s="19"/>
      <c r="B30" s="1"/>
      <c r="C30" s="1"/>
      <c r="D30" s="1"/>
      <c r="E30" s="19"/>
      <c r="F30" s="19"/>
      <c r="G30" s="81"/>
      <c r="H30" s="19"/>
      <c r="I30" s="19"/>
      <c r="J30" s="19"/>
      <c r="K30" s="70"/>
    </row>
    <row r="31" spans="1:11" ht="25.15" x14ac:dyDescent="0.7">
      <c r="A31" s="89"/>
      <c r="B31" s="25"/>
      <c r="C31" s="215" t="s">
        <v>63</v>
      </c>
      <c r="D31" s="215"/>
      <c r="E31" s="215"/>
      <c r="F31" s="215"/>
      <c r="G31" s="215"/>
      <c r="H31" s="215"/>
      <c r="I31" s="215"/>
      <c r="J31" s="89"/>
      <c r="K31" s="89"/>
    </row>
    <row r="32" spans="1:11" x14ac:dyDescent="0.45">
      <c r="A32" s="19"/>
      <c r="B32" s="1"/>
      <c r="C32" s="1"/>
      <c r="D32" s="1"/>
      <c r="E32" s="78"/>
      <c r="F32" s="19"/>
      <c r="G32" s="83"/>
      <c r="H32" s="19"/>
      <c r="I32" s="19"/>
      <c r="J32" s="19"/>
      <c r="K32" s="70"/>
    </row>
    <row r="33" spans="1:11" x14ac:dyDescent="0.45">
      <c r="A33" s="193"/>
      <c r="B33" s="194"/>
      <c r="C33" s="194"/>
      <c r="D33" s="194"/>
      <c r="E33" s="193" t="s">
        <v>15</v>
      </c>
      <c r="F33" s="193" t="s">
        <v>16</v>
      </c>
      <c r="G33" s="193" t="s">
        <v>82</v>
      </c>
      <c r="H33" s="193" t="s">
        <v>89</v>
      </c>
      <c r="I33" s="193" t="s">
        <v>84</v>
      </c>
      <c r="J33" s="193" t="s">
        <v>85</v>
      </c>
      <c r="K33" s="193" t="s">
        <v>17</v>
      </c>
    </row>
    <row r="34" spans="1:11" x14ac:dyDescent="0.45">
      <c r="A34" s="193" t="s">
        <v>54</v>
      </c>
      <c r="B34" s="194" t="s">
        <v>55</v>
      </c>
      <c r="C34" s="194" t="s">
        <v>56</v>
      </c>
      <c r="D34" s="194" t="s">
        <v>57</v>
      </c>
      <c r="E34" s="193" t="s">
        <v>61</v>
      </c>
      <c r="F34" s="193" t="s">
        <v>61</v>
      </c>
      <c r="G34" s="195" t="s">
        <v>61</v>
      </c>
      <c r="H34" s="193" t="s">
        <v>61</v>
      </c>
      <c r="I34" s="193" t="s">
        <v>61</v>
      </c>
      <c r="J34" s="193" t="s">
        <v>61</v>
      </c>
      <c r="K34" s="193" t="s">
        <v>58</v>
      </c>
    </row>
    <row r="35" spans="1:11" x14ac:dyDescent="0.45">
      <c r="A35" s="19"/>
      <c r="B35" s="1"/>
      <c r="C35" s="1"/>
      <c r="D35" s="1"/>
      <c r="E35" s="78"/>
      <c r="F35" s="19"/>
      <c r="G35" s="83"/>
      <c r="H35" s="19"/>
      <c r="I35" s="19"/>
      <c r="J35" s="19"/>
      <c r="K35" s="70"/>
    </row>
    <row r="36" spans="1:11" s="116" customFormat="1" ht="13.15" x14ac:dyDescent="0.4">
      <c r="A36" s="70" t="s">
        <v>11</v>
      </c>
      <c r="B36" s="80" t="s">
        <v>119</v>
      </c>
      <c r="C36" s="1" t="s">
        <v>118</v>
      </c>
      <c r="D36" s="77" t="s">
        <v>112</v>
      </c>
      <c r="E36" s="113">
        <v>50</v>
      </c>
      <c r="F36" s="79">
        <v>50</v>
      </c>
      <c r="G36" s="79">
        <v>50</v>
      </c>
      <c r="H36" s="79">
        <v>50</v>
      </c>
      <c r="I36" s="79"/>
      <c r="J36" s="79"/>
      <c r="K36" s="70">
        <f>SUM(E36:J36)</f>
        <v>200</v>
      </c>
    </row>
    <row r="37" spans="1:11" s="116" customFormat="1" ht="12.75" hidden="1" customHeight="1" x14ac:dyDescent="0.4">
      <c r="A37" s="70" t="s">
        <v>25</v>
      </c>
      <c r="B37" s="80" t="s">
        <v>72</v>
      </c>
      <c r="C37" s="80" t="s">
        <v>48</v>
      </c>
      <c r="D37" s="82" t="s">
        <v>19</v>
      </c>
      <c r="E37" s="113"/>
      <c r="F37" s="79"/>
      <c r="G37" s="79"/>
      <c r="H37" s="79"/>
      <c r="I37" s="79"/>
      <c r="J37" s="79"/>
      <c r="K37" s="70">
        <f t="shared" ref="K37" si="2">SUM(E37:J37)</f>
        <v>0</v>
      </c>
    </row>
    <row r="38" spans="1:11" x14ac:dyDescent="0.45">
      <c r="A38" s="19"/>
      <c r="B38" s="116"/>
      <c r="C38" s="116"/>
      <c r="D38" s="117"/>
      <c r="E38" s="78"/>
      <c r="F38" s="19"/>
      <c r="G38" s="83"/>
      <c r="H38" s="19"/>
      <c r="I38" s="19"/>
      <c r="J38" s="19"/>
      <c r="K38" s="70"/>
    </row>
    <row r="39" spans="1:11" x14ac:dyDescent="0.45">
      <c r="A39" s="96"/>
      <c r="B39" s="97"/>
      <c r="C39" s="97"/>
      <c r="D39" s="97"/>
      <c r="E39" s="103"/>
      <c r="F39" s="98"/>
      <c r="G39" s="99"/>
      <c r="H39" s="98"/>
      <c r="I39" s="98"/>
      <c r="J39" s="98"/>
      <c r="K39" s="85"/>
    </row>
    <row r="40" spans="1:11" ht="25.15" x14ac:dyDescent="0.7">
      <c r="A40" s="89"/>
      <c r="B40" s="25"/>
      <c r="C40" s="215" t="s">
        <v>64</v>
      </c>
      <c r="D40" s="215"/>
      <c r="E40" s="215"/>
      <c r="F40" s="215"/>
      <c r="G40" s="215"/>
      <c r="H40" s="215"/>
      <c r="I40" s="215"/>
      <c r="J40" s="89"/>
      <c r="K40" s="89"/>
    </row>
    <row r="41" spans="1:11" x14ac:dyDescent="0.45">
      <c r="A41" s="19"/>
      <c r="B41" s="1"/>
      <c r="C41" s="1"/>
      <c r="D41" s="1"/>
      <c r="E41" s="78"/>
      <c r="F41" s="19"/>
      <c r="G41" s="83"/>
      <c r="H41" s="19"/>
      <c r="I41" s="19"/>
      <c r="J41" s="19"/>
      <c r="K41" s="70"/>
    </row>
    <row r="42" spans="1:11" x14ac:dyDescent="0.45">
      <c r="A42" s="193"/>
      <c r="B42" s="194"/>
      <c r="C42" s="194"/>
      <c r="D42" s="194"/>
      <c r="E42" s="193" t="s">
        <v>15</v>
      </c>
      <c r="F42" s="193" t="s">
        <v>16</v>
      </c>
      <c r="G42" s="193" t="s">
        <v>82</v>
      </c>
      <c r="H42" s="193" t="s">
        <v>89</v>
      </c>
      <c r="I42" s="193" t="s">
        <v>84</v>
      </c>
      <c r="J42" s="193" t="s">
        <v>85</v>
      </c>
      <c r="K42" s="193" t="s">
        <v>17</v>
      </c>
    </row>
    <row r="43" spans="1:11" x14ac:dyDescent="0.45">
      <c r="A43" s="193" t="s">
        <v>54</v>
      </c>
      <c r="B43" s="194" t="s">
        <v>55</v>
      </c>
      <c r="C43" s="194" t="s">
        <v>56</v>
      </c>
      <c r="D43" s="194" t="s">
        <v>57</v>
      </c>
      <c r="E43" s="193" t="s">
        <v>61</v>
      </c>
      <c r="F43" s="193" t="s">
        <v>61</v>
      </c>
      <c r="G43" s="195" t="s">
        <v>61</v>
      </c>
      <c r="H43" s="193" t="s">
        <v>61</v>
      </c>
      <c r="I43" s="193" t="s">
        <v>61</v>
      </c>
      <c r="J43" s="193" t="s">
        <v>61</v>
      </c>
      <c r="K43" s="193" t="s">
        <v>58</v>
      </c>
    </row>
    <row r="44" spans="1:11" x14ac:dyDescent="0.45">
      <c r="A44" s="70" t="s">
        <v>11</v>
      </c>
      <c r="B44" s="82" t="s">
        <v>43</v>
      </c>
      <c r="C44" s="82" t="s">
        <v>44</v>
      </c>
      <c r="D44" s="82" t="s">
        <v>45</v>
      </c>
      <c r="E44" s="79">
        <v>50</v>
      </c>
      <c r="F44" s="79">
        <v>50</v>
      </c>
      <c r="G44" s="121">
        <v>50</v>
      </c>
      <c r="H44" s="79">
        <v>50</v>
      </c>
      <c r="I44" s="79"/>
      <c r="J44" s="79"/>
      <c r="K44" s="70">
        <f t="shared" ref="K44:K56" si="3">SUM(E44:J44)</f>
        <v>200</v>
      </c>
    </row>
    <row r="45" spans="1:11" x14ac:dyDescent="0.45">
      <c r="A45" s="70" t="s">
        <v>25</v>
      </c>
      <c r="B45" s="82" t="s">
        <v>122</v>
      </c>
      <c r="C45" s="82" t="s">
        <v>48</v>
      </c>
      <c r="D45" s="82" t="s">
        <v>19</v>
      </c>
      <c r="E45" s="79">
        <v>40</v>
      </c>
      <c r="F45" s="79">
        <v>45</v>
      </c>
      <c r="G45" s="121">
        <v>40</v>
      </c>
      <c r="H45" s="79">
        <v>45</v>
      </c>
      <c r="I45" s="79"/>
      <c r="J45" s="79"/>
      <c r="K45" s="70">
        <f t="shared" si="3"/>
        <v>170</v>
      </c>
    </row>
    <row r="46" spans="1:11" s="116" customFormat="1" ht="13.15" x14ac:dyDescent="0.4">
      <c r="A46" s="70" t="s">
        <v>26</v>
      </c>
      <c r="B46" s="77" t="s">
        <v>134</v>
      </c>
      <c r="C46" s="77" t="s">
        <v>135</v>
      </c>
      <c r="D46" s="82" t="s">
        <v>14</v>
      </c>
      <c r="E46" s="79">
        <v>38</v>
      </c>
      <c r="F46" s="79">
        <v>38</v>
      </c>
      <c r="G46" s="79">
        <v>37</v>
      </c>
      <c r="H46" s="79">
        <v>39</v>
      </c>
      <c r="I46" s="79"/>
      <c r="J46" s="79"/>
      <c r="K46" s="70">
        <f t="shared" si="3"/>
        <v>152</v>
      </c>
    </row>
    <row r="47" spans="1:11" s="116" customFormat="1" ht="13.15" x14ac:dyDescent="0.4">
      <c r="A47" s="19">
        <v>4</v>
      </c>
      <c r="B47" s="82" t="s">
        <v>50</v>
      </c>
      <c r="C47" s="82" t="s">
        <v>51</v>
      </c>
      <c r="D47" s="77" t="s">
        <v>143</v>
      </c>
      <c r="E47" s="79">
        <v>36</v>
      </c>
      <c r="F47" s="79">
        <v>37</v>
      </c>
      <c r="G47" s="79">
        <v>38</v>
      </c>
      <c r="H47" s="79">
        <v>38</v>
      </c>
      <c r="I47" s="79"/>
      <c r="J47" s="79"/>
      <c r="K47" s="70">
        <f t="shared" si="3"/>
        <v>149</v>
      </c>
    </row>
    <row r="48" spans="1:11" x14ac:dyDescent="0.45">
      <c r="A48" s="19">
        <v>5</v>
      </c>
      <c r="B48" s="82" t="s">
        <v>115</v>
      </c>
      <c r="C48" s="82" t="s">
        <v>116</v>
      </c>
      <c r="D48" s="82" t="s">
        <v>45</v>
      </c>
      <c r="E48" s="79">
        <v>35</v>
      </c>
      <c r="F48" s="79">
        <v>36</v>
      </c>
      <c r="G48" s="79">
        <v>34</v>
      </c>
      <c r="H48" s="79">
        <v>37</v>
      </c>
      <c r="I48" s="79"/>
      <c r="J48" s="79"/>
      <c r="K48" s="70">
        <f t="shared" si="3"/>
        <v>142</v>
      </c>
    </row>
    <row r="49" spans="1:11" s="116" customFormat="1" ht="13.15" x14ac:dyDescent="0.4">
      <c r="A49" s="19">
        <v>6</v>
      </c>
      <c r="B49" s="82" t="s">
        <v>71</v>
      </c>
      <c r="C49" s="82" t="s">
        <v>124</v>
      </c>
      <c r="D49" s="82" t="s">
        <v>14</v>
      </c>
      <c r="E49" s="79">
        <v>37</v>
      </c>
      <c r="F49" s="79">
        <v>39</v>
      </c>
      <c r="G49" s="79">
        <v>39</v>
      </c>
      <c r="H49" s="79">
        <v>0</v>
      </c>
      <c r="I49" s="79"/>
      <c r="J49" s="79"/>
      <c r="K49" s="70">
        <f t="shared" ref="K49" si="4">SUM(E49:J49)</f>
        <v>115</v>
      </c>
    </row>
    <row r="50" spans="1:11" x14ac:dyDescent="0.45">
      <c r="A50" s="19">
        <v>7</v>
      </c>
      <c r="B50" s="1" t="s">
        <v>171</v>
      </c>
      <c r="C50" s="1" t="s">
        <v>169</v>
      </c>
      <c r="D50" s="82" t="s">
        <v>14</v>
      </c>
      <c r="E50" s="78">
        <v>0</v>
      </c>
      <c r="F50" s="19">
        <v>35</v>
      </c>
      <c r="G50" s="83">
        <v>35</v>
      </c>
      <c r="H50" s="19">
        <v>36</v>
      </c>
      <c r="I50" s="19"/>
      <c r="J50" s="19"/>
      <c r="K50" s="70">
        <f t="shared" si="3"/>
        <v>106</v>
      </c>
    </row>
    <row r="51" spans="1:11" x14ac:dyDescent="0.45">
      <c r="A51" s="19">
        <v>8</v>
      </c>
      <c r="B51" s="77" t="s">
        <v>132</v>
      </c>
      <c r="C51" s="77" t="s">
        <v>131</v>
      </c>
      <c r="D51" s="82" t="s">
        <v>20</v>
      </c>
      <c r="E51" s="79">
        <v>45</v>
      </c>
      <c r="F51" s="79">
        <v>0</v>
      </c>
      <c r="G51" s="121">
        <v>0</v>
      </c>
      <c r="H51" s="79">
        <v>0</v>
      </c>
      <c r="I51" s="79"/>
      <c r="J51" s="79"/>
      <c r="K51" s="70">
        <f t="shared" si="3"/>
        <v>45</v>
      </c>
    </row>
    <row r="52" spans="1:11" x14ac:dyDescent="0.45">
      <c r="A52" s="19">
        <v>9</v>
      </c>
      <c r="B52" s="77" t="s">
        <v>178</v>
      </c>
      <c r="C52" s="77" t="s">
        <v>179</v>
      </c>
      <c r="D52" s="77" t="s">
        <v>20</v>
      </c>
      <c r="E52" s="79">
        <v>0</v>
      </c>
      <c r="F52" s="79">
        <v>0</v>
      </c>
      <c r="G52" s="79">
        <v>45</v>
      </c>
      <c r="H52" s="79">
        <v>0</v>
      </c>
      <c r="I52" s="79"/>
      <c r="J52" s="79"/>
      <c r="K52" s="70">
        <f t="shared" si="3"/>
        <v>45</v>
      </c>
    </row>
    <row r="53" spans="1:11" x14ac:dyDescent="0.45">
      <c r="A53" s="19">
        <v>10</v>
      </c>
      <c r="B53" s="77" t="s">
        <v>190</v>
      </c>
      <c r="C53" s="77" t="s">
        <v>191</v>
      </c>
      <c r="D53" s="77" t="s">
        <v>20</v>
      </c>
      <c r="E53" s="79">
        <v>0</v>
      </c>
      <c r="F53" s="79">
        <v>0</v>
      </c>
      <c r="G53" s="79">
        <v>0</v>
      </c>
      <c r="H53" s="79">
        <v>40</v>
      </c>
      <c r="I53" s="79"/>
      <c r="J53" s="79"/>
      <c r="K53" s="70">
        <f t="shared" si="3"/>
        <v>40</v>
      </c>
    </row>
    <row r="54" spans="1:11" x14ac:dyDescent="0.45">
      <c r="A54" s="19">
        <v>11</v>
      </c>
      <c r="B54" s="77" t="s">
        <v>166</v>
      </c>
      <c r="C54" s="77" t="s">
        <v>167</v>
      </c>
      <c r="D54" s="77" t="s">
        <v>143</v>
      </c>
      <c r="E54" s="79">
        <v>0</v>
      </c>
      <c r="F54" s="79">
        <v>40</v>
      </c>
      <c r="G54" s="79">
        <v>0</v>
      </c>
      <c r="H54" s="79">
        <v>0</v>
      </c>
      <c r="I54" s="79"/>
      <c r="J54" s="79"/>
      <c r="K54" s="70">
        <f t="shared" si="3"/>
        <v>40</v>
      </c>
    </row>
    <row r="55" spans="1:11" x14ac:dyDescent="0.45">
      <c r="A55" s="19">
        <v>12</v>
      </c>
      <c r="B55" s="82" t="s">
        <v>46</v>
      </c>
      <c r="C55" s="82" t="s">
        <v>47</v>
      </c>
      <c r="D55" s="77" t="s">
        <v>143</v>
      </c>
      <c r="E55" s="79">
        <v>39</v>
      </c>
      <c r="F55" s="79">
        <v>0</v>
      </c>
      <c r="G55" s="79">
        <v>0</v>
      </c>
      <c r="H55" s="79">
        <v>0</v>
      </c>
      <c r="I55" s="79"/>
      <c r="J55" s="79"/>
      <c r="K55" s="70">
        <f t="shared" si="3"/>
        <v>39</v>
      </c>
    </row>
    <row r="56" spans="1:11" x14ac:dyDescent="0.45">
      <c r="A56" s="19">
        <v>13</v>
      </c>
      <c r="B56" s="77" t="s">
        <v>180</v>
      </c>
      <c r="C56" s="77" t="s">
        <v>181</v>
      </c>
      <c r="D56" s="82" t="s">
        <v>14</v>
      </c>
      <c r="E56" s="78">
        <v>0</v>
      </c>
      <c r="F56" s="19">
        <v>0</v>
      </c>
      <c r="G56" s="83">
        <v>36</v>
      </c>
      <c r="H56" s="19">
        <v>0</v>
      </c>
      <c r="I56" s="19"/>
      <c r="J56" s="19"/>
      <c r="K56" s="70">
        <f t="shared" si="3"/>
        <v>36</v>
      </c>
    </row>
    <row r="57" spans="1:11" x14ac:dyDescent="0.45">
      <c r="A57" s="78"/>
      <c r="B57" s="77"/>
      <c r="C57" s="77"/>
      <c r="D57" s="77"/>
      <c r="E57" s="19"/>
      <c r="F57" s="19"/>
      <c r="G57" s="83"/>
      <c r="H57" s="19"/>
      <c r="I57" s="19"/>
      <c r="J57" s="19"/>
      <c r="K57" s="70"/>
    </row>
    <row r="58" spans="1:11" ht="25.15" x14ac:dyDescent="0.7">
      <c r="A58" s="89"/>
      <c r="B58" s="25"/>
      <c r="C58" s="215" t="s">
        <v>68</v>
      </c>
      <c r="D58" s="215"/>
      <c r="E58" s="215"/>
      <c r="F58" s="215"/>
      <c r="G58" s="215"/>
      <c r="H58" s="215"/>
      <c r="I58" s="215"/>
      <c r="J58" s="89"/>
      <c r="K58" s="89"/>
    </row>
    <row r="59" spans="1:11" x14ac:dyDescent="0.45">
      <c r="A59" s="19"/>
      <c r="B59" s="1"/>
      <c r="C59" s="1"/>
      <c r="D59" s="1"/>
      <c r="E59" s="78"/>
      <c r="F59" s="19"/>
      <c r="G59" s="83"/>
      <c r="H59" s="19"/>
      <c r="I59" s="19"/>
      <c r="J59" s="19"/>
      <c r="K59" s="70"/>
    </row>
    <row r="60" spans="1:11" x14ac:dyDescent="0.45">
      <c r="A60" s="193"/>
      <c r="B60" s="194"/>
      <c r="C60" s="194"/>
      <c r="D60" s="194"/>
      <c r="E60" s="193" t="s">
        <v>15</v>
      </c>
      <c r="F60" s="193" t="s">
        <v>16</v>
      </c>
      <c r="G60" s="193" t="s">
        <v>82</v>
      </c>
      <c r="H60" s="193" t="s">
        <v>89</v>
      </c>
      <c r="I60" s="193" t="s">
        <v>84</v>
      </c>
      <c r="J60" s="193" t="s">
        <v>85</v>
      </c>
      <c r="K60" s="193" t="s">
        <v>17</v>
      </c>
    </row>
    <row r="61" spans="1:11" x14ac:dyDescent="0.45">
      <c r="A61" s="193" t="s">
        <v>54</v>
      </c>
      <c r="B61" s="194" t="s">
        <v>55</v>
      </c>
      <c r="C61" s="194" t="s">
        <v>56</v>
      </c>
      <c r="D61" s="194" t="s">
        <v>57</v>
      </c>
      <c r="E61" s="193" t="s">
        <v>61</v>
      </c>
      <c r="F61" s="193" t="s">
        <v>61</v>
      </c>
      <c r="G61" s="195" t="s">
        <v>61</v>
      </c>
      <c r="H61" s="193" t="s">
        <v>61</v>
      </c>
      <c r="I61" s="193" t="s">
        <v>61</v>
      </c>
      <c r="J61" s="193" t="s">
        <v>61</v>
      </c>
      <c r="K61" s="193" t="s">
        <v>58</v>
      </c>
    </row>
    <row r="62" spans="1:11" x14ac:dyDescent="0.45">
      <c r="A62" s="19"/>
      <c r="B62" s="1"/>
      <c r="C62" s="1"/>
      <c r="D62" s="1"/>
      <c r="E62" s="78"/>
      <c r="F62" s="19"/>
      <c r="G62" s="83"/>
      <c r="H62" s="19"/>
      <c r="I62" s="19"/>
      <c r="J62" s="19"/>
      <c r="K62" s="70"/>
    </row>
    <row r="63" spans="1:11" s="116" customFormat="1" ht="13.15" hidden="1" x14ac:dyDescent="0.4">
      <c r="A63" s="79">
        <v>7</v>
      </c>
      <c r="B63" s="80" t="s">
        <v>39</v>
      </c>
      <c r="C63" s="80" t="s">
        <v>35</v>
      </c>
      <c r="D63" s="82" t="s">
        <v>13</v>
      </c>
      <c r="E63" s="113"/>
      <c r="F63" s="79"/>
      <c r="G63" s="114"/>
      <c r="H63" s="79"/>
      <c r="I63" s="79"/>
      <c r="J63" s="79"/>
      <c r="K63" s="70">
        <f t="shared" ref="K63:K67" si="5">SUM(E63:J63)</f>
        <v>0</v>
      </c>
    </row>
    <row r="64" spans="1:11" s="116" customFormat="1" ht="13.15" hidden="1" x14ac:dyDescent="0.4">
      <c r="A64" s="79">
        <v>8</v>
      </c>
      <c r="B64" s="80" t="s">
        <v>42</v>
      </c>
      <c r="C64" s="80" t="s">
        <v>65</v>
      </c>
      <c r="D64" s="82" t="s">
        <v>20</v>
      </c>
      <c r="E64" s="113"/>
      <c r="F64" s="79"/>
      <c r="G64" s="121"/>
      <c r="H64" s="79"/>
      <c r="I64" s="79"/>
      <c r="J64" s="79"/>
      <c r="K64" s="70">
        <f t="shared" si="5"/>
        <v>0</v>
      </c>
    </row>
    <row r="65" spans="1:14" s="116" customFormat="1" ht="13.15" hidden="1" x14ac:dyDescent="0.4">
      <c r="A65" s="79">
        <v>9</v>
      </c>
      <c r="B65" s="80" t="s">
        <v>73</v>
      </c>
      <c r="C65" s="80" t="s">
        <v>74</v>
      </c>
      <c r="D65" s="82" t="s">
        <v>20</v>
      </c>
      <c r="E65" s="113"/>
      <c r="G65" s="79"/>
      <c r="H65" s="79"/>
      <c r="I65" s="79"/>
      <c r="J65" s="79"/>
      <c r="K65" s="70">
        <f t="shared" si="5"/>
        <v>0</v>
      </c>
    </row>
    <row r="66" spans="1:14" s="116" customFormat="1" ht="13.15" hidden="1" x14ac:dyDescent="0.4">
      <c r="A66" s="79">
        <v>10</v>
      </c>
      <c r="B66" s="80" t="s">
        <v>71</v>
      </c>
      <c r="C66" s="80" t="s">
        <v>52</v>
      </c>
      <c r="D66" s="82" t="s">
        <v>20</v>
      </c>
      <c r="E66" s="113"/>
      <c r="F66" s="79"/>
      <c r="G66" s="121"/>
      <c r="H66" s="79"/>
      <c r="I66" s="79"/>
      <c r="J66" s="79"/>
      <c r="K66" s="70">
        <f t="shared" si="5"/>
        <v>0</v>
      </c>
    </row>
    <row r="67" spans="1:14" s="116" customFormat="1" ht="13.15" hidden="1" x14ac:dyDescent="0.4">
      <c r="A67" s="79">
        <v>12</v>
      </c>
      <c r="B67" s="80" t="s">
        <v>66</v>
      </c>
      <c r="C67" s="80" t="s">
        <v>67</v>
      </c>
      <c r="D67" s="82" t="s">
        <v>20</v>
      </c>
      <c r="E67" s="113"/>
      <c r="F67" s="79"/>
      <c r="G67" s="121"/>
      <c r="H67" s="79"/>
      <c r="I67" s="79"/>
      <c r="J67" s="79"/>
      <c r="K67" s="70">
        <f t="shared" si="5"/>
        <v>0</v>
      </c>
    </row>
    <row r="68" spans="1:14" x14ac:dyDescent="0.45">
      <c r="A68" s="19"/>
      <c r="B68" s="1"/>
      <c r="C68" s="1"/>
      <c r="D68" s="77"/>
      <c r="E68" s="19"/>
      <c r="F68" s="19"/>
      <c r="G68" s="83"/>
      <c r="H68" s="19"/>
      <c r="I68" s="19"/>
      <c r="J68" s="19"/>
      <c r="K68" s="70"/>
    </row>
    <row r="69" spans="1:14" ht="25.15" x14ac:dyDescent="0.7">
      <c r="A69" s="89"/>
      <c r="B69" s="25"/>
      <c r="C69" s="215" t="s">
        <v>69</v>
      </c>
      <c r="D69" s="215"/>
      <c r="E69" s="215"/>
      <c r="F69" s="215"/>
      <c r="G69" s="215"/>
      <c r="H69" s="215"/>
      <c r="I69" s="215"/>
      <c r="J69" s="89"/>
      <c r="K69" s="89"/>
    </row>
    <row r="70" spans="1:14" x14ac:dyDescent="0.45">
      <c r="A70" s="19"/>
      <c r="B70" s="1"/>
      <c r="C70" s="1"/>
      <c r="D70" s="1"/>
      <c r="E70" s="78"/>
      <c r="F70" s="19"/>
      <c r="G70" s="83"/>
      <c r="H70" s="19"/>
      <c r="I70" s="19"/>
      <c r="J70" s="19"/>
      <c r="K70" s="70"/>
    </row>
    <row r="71" spans="1:14" x14ac:dyDescent="0.45">
      <c r="A71" s="193"/>
      <c r="B71" s="194"/>
      <c r="C71" s="194"/>
      <c r="D71" s="194"/>
      <c r="E71" s="193" t="s">
        <v>15</v>
      </c>
      <c r="F71" s="193" t="s">
        <v>16</v>
      </c>
      <c r="G71" s="193" t="s">
        <v>82</v>
      </c>
      <c r="H71" s="193" t="s">
        <v>89</v>
      </c>
      <c r="I71" s="193" t="s">
        <v>84</v>
      </c>
      <c r="J71" s="193" t="s">
        <v>85</v>
      </c>
      <c r="K71" s="193" t="s">
        <v>17</v>
      </c>
    </row>
    <row r="72" spans="1:14" x14ac:dyDescent="0.45">
      <c r="A72" s="193" t="s">
        <v>54</v>
      </c>
      <c r="B72" s="194" t="s">
        <v>55</v>
      </c>
      <c r="C72" s="194" t="s">
        <v>56</v>
      </c>
      <c r="D72" s="194" t="s">
        <v>57</v>
      </c>
      <c r="E72" s="193" t="s">
        <v>61</v>
      </c>
      <c r="F72" s="193" t="s">
        <v>61</v>
      </c>
      <c r="G72" s="195" t="s">
        <v>61</v>
      </c>
      <c r="H72" s="193" t="s">
        <v>61</v>
      </c>
      <c r="I72" s="193" t="s">
        <v>61</v>
      </c>
      <c r="J72" s="193" t="s">
        <v>61</v>
      </c>
      <c r="K72" s="193" t="s">
        <v>58</v>
      </c>
    </row>
    <row r="73" spans="1:14" x14ac:dyDescent="0.45">
      <c r="A73" s="70" t="s">
        <v>11</v>
      </c>
      <c r="B73" s="77" t="s">
        <v>43</v>
      </c>
      <c r="C73" s="77" t="s">
        <v>44</v>
      </c>
      <c r="D73" s="77" t="s">
        <v>45</v>
      </c>
      <c r="E73" s="79">
        <v>50</v>
      </c>
      <c r="F73" s="113">
        <v>50</v>
      </c>
      <c r="G73" s="113">
        <v>50</v>
      </c>
      <c r="H73" s="121">
        <v>50</v>
      </c>
      <c r="I73" s="79"/>
      <c r="J73" s="79"/>
      <c r="K73" s="70">
        <f t="shared" ref="K73" si="6">SUM(E73:J73)</f>
        <v>200</v>
      </c>
      <c r="N73" s="116"/>
    </row>
    <row r="74" spans="1:14" s="116" customFormat="1" ht="13.15" x14ac:dyDescent="0.4">
      <c r="A74" s="70" t="s">
        <v>25</v>
      </c>
      <c r="B74" s="77" t="s">
        <v>134</v>
      </c>
      <c r="C74" s="77" t="s">
        <v>135</v>
      </c>
      <c r="D74" s="77" t="s">
        <v>14</v>
      </c>
      <c r="E74" s="79">
        <v>39</v>
      </c>
      <c r="F74" s="79">
        <v>45</v>
      </c>
      <c r="G74" s="79">
        <v>45</v>
      </c>
      <c r="H74" s="79">
        <v>45</v>
      </c>
      <c r="I74" s="79"/>
      <c r="J74" s="79"/>
      <c r="K74" s="70">
        <f t="shared" ref="K74" si="7">SUM(E74:J74)</f>
        <v>174</v>
      </c>
    </row>
    <row r="75" spans="1:14" s="116" customFormat="1" ht="13.15" x14ac:dyDescent="0.4">
      <c r="A75" s="19" t="s">
        <v>26</v>
      </c>
      <c r="B75" s="77" t="s">
        <v>132</v>
      </c>
      <c r="C75" s="77" t="s">
        <v>131</v>
      </c>
      <c r="D75" s="77" t="s">
        <v>20</v>
      </c>
      <c r="E75" s="79">
        <v>45</v>
      </c>
      <c r="F75" s="79">
        <v>0</v>
      </c>
      <c r="G75" s="79">
        <v>0</v>
      </c>
      <c r="H75" s="79">
        <v>0</v>
      </c>
      <c r="I75" s="79"/>
      <c r="J75" s="79"/>
      <c r="K75" s="70">
        <f t="shared" ref="K75:K77" si="8">SUM(E75:J75)</f>
        <v>45</v>
      </c>
    </row>
    <row r="76" spans="1:14" s="116" customFormat="1" ht="13.15" hidden="1" x14ac:dyDescent="0.4">
      <c r="A76" s="19" t="s">
        <v>26</v>
      </c>
      <c r="B76" s="77" t="s">
        <v>138</v>
      </c>
      <c r="C76" s="77" t="s">
        <v>139</v>
      </c>
      <c r="D76" s="77" t="s">
        <v>12</v>
      </c>
      <c r="E76" s="79">
        <v>30</v>
      </c>
      <c r="F76" s="79"/>
      <c r="G76" s="79"/>
      <c r="H76" s="79"/>
      <c r="I76" s="79"/>
      <c r="J76" s="79"/>
      <c r="K76" s="70">
        <f t="shared" si="8"/>
        <v>30</v>
      </c>
    </row>
    <row r="77" spans="1:14" s="116" customFormat="1" ht="13.15" x14ac:dyDescent="0.4">
      <c r="A77" s="19" t="s">
        <v>128</v>
      </c>
      <c r="B77" s="77" t="s">
        <v>46</v>
      </c>
      <c r="C77" s="77" t="s">
        <v>47</v>
      </c>
      <c r="D77" s="77" t="s">
        <v>14</v>
      </c>
      <c r="E77" s="79">
        <v>40</v>
      </c>
      <c r="F77" s="79">
        <v>0</v>
      </c>
      <c r="G77" s="79">
        <v>0</v>
      </c>
      <c r="H77" s="79">
        <v>0</v>
      </c>
      <c r="I77" s="79"/>
      <c r="J77" s="79"/>
      <c r="K77" s="70">
        <f t="shared" si="8"/>
        <v>40</v>
      </c>
    </row>
    <row r="78" spans="1:14" x14ac:dyDescent="0.45">
      <c r="A78" s="19"/>
      <c r="B78" s="1"/>
      <c r="C78" s="1"/>
      <c r="D78" s="82"/>
      <c r="E78" s="78"/>
      <c r="F78" s="19"/>
      <c r="G78" s="83"/>
      <c r="H78" s="19"/>
      <c r="I78" s="19"/>
      <c r="J78" s="19"/>
      <c r="K78" s="70"/>
    </row>
    <row r="79" spans="1:14" x14ac:dyDescent="0.45">
      <c r="A79" s="19"/>
      <c r="B79" s="1"/>
      <c r="C79" s="1"/>
      <c r="D79" s="77"/>
      <c r="E79" s="19"/>
      <c r="F79" s="19"/>
      <c r="G79" s="81"/>
      <c r="H79" s="19"/>
      <c r="I79" s="19"/>
      <c r="J79" s="19"/>
      <c r="K79" s="70"/>
    </row>
    <row r="80" spans="1:14" ht="27.75" x14ac:dyDescent="0.75">
      <c r="A80" s="100"/>
      <c r="B80" s="101"/>
      <c r="C80" s="219" t="s">
        <v>70</v>
      </c>
      <c r="D80" s="219"/>
      <c r="E80" s="219"/>
      <c r="F80" s="219"/>
      <c r="G80" s="219"/>
      <c r="H80" s="219"/>
      <c r="I80" s="219"/>
      <c r="J80" s="100"/>
      <c r="K80" s="100"/>
    </row>
    <row r="81" spans="1:11" x14ac:dyDescent="0.45">
      <c r="A81" s="19"/>
      <c r="B81" s="1"/>
      <c r="C81" s="1"/>
      <c r="D81" s="1"/>
      <c r="E81" s="78"/>
      <c r="F81" s="19"/>
      <c r="G81" s="81"/>
      <c r="H81" s="19"/>
      <c r="I81" s="19"/>
      <c r="J81" s="19"/>
      <c r="K81" s="70"/>
    </row>
    <row r="82" spans="1:11" x14ac:dyDescent="0.45">
      <c r="A82" s="193"/>
      <c r="B82" s="194"/>
      <c r="C82" s="194"/>
      <c r="D82" s="194"/>
      <c r="E82" s="193" t="s">
        <v>15</v>
      </c>
      <c r="F82" s="193" t="s">
        <v>16</v>
      </c>
      <c r="G82" s="193" t="s">
        <v>82</v>
      </c>
      <c r="H82" s="193" t="s">
        <v>89</v>
      </c>
      <c r="I82" s="193" t="s">
        <v>84</v>
      </c>
      <c r="J82" s="193" t="s">
        <v>85</v>
      </c>
      <c r="K82" s="193" t="s">
        <v>17</v>
      </c>
    </row>
    <row r="83" spans="1:11" x14ac:dyDescent="0.45">
      <c r="A83" s="193" t="s">
        <v>54</v>
      </c>
      <c r="B83" s="194" t="s">
        <v>55</v>
      </c>
      <c r="C83" s="194" t="s">
        <v>56</v>
      </c>
      <c r="D83" s="194" t="s">
        <v>57</v>
      </c>
      <c r="E83" s="193" t="s">
        <v>61</v>
      </c>
      <c r="F83" s="193" t="s">
        <v>61</v>
      </c>
      <c r="G83" s="195" t="s">
        <v>61</v>
      </c>
      <c r="H83" s="193" t="s">
        <v>61</v>
      </c>
      <c r="I83" s="193" t="s">
        <v>61</v>
      </c>
      <c r="J83" s="193" t="s">
        <v>61</v>
      </c>
      <c r="K83" s="193" t="s">
        <v>58</v>
      </c>
    </row>
    <row r="84" spans="1:11" x14ac:dyDescent="0.45">
      <c r="A84" s="70" t="s">
        <v>11</v>
      </c>
      <c r="B84" s="77" t="s">
        <v>122</v>
      </c>
      <c r="C84" s="77" t="s">
        <v>48</v>
      </c>
      <c r="D84" s="77" t="s">
        <v>19</v>
      </c>
      <c r="E84" s="78">
        <v>50</v>
      </c>
      <c r="F84" s="19">
        <v>50</v>
      </c>
      <c r="G84" s="19">
        <v>50</v>
      </c>
      <c r="H84" s="19">
        <v>50</v>
      </c>
      <c r="I84" s="19"/>
      <c r="J84" s="19"/>
      <c r="K84" s="70">
        <f t="shared" ref="K84:K87" si="9">SUM(E84:J84)</f>
        <v>200</v>
      </c>
    </row>
    <row r="85" spans="1:11" x14ac:dyDescent="0.45">
      <c r="A85" s="19" t="s">
        <v>25</v>
      </c>
      <c r="B85" s="77" t="s">
        <v>50</v>
      </c>
      <c r="C85" s="77" t="s">
        <v>51</v>
      </c>
      <c r="D85" s="77" t="s">
        <v>14</v>
      </c>
      <c r="E85" s="78">
        <v>40</v>
      </c>
      <c r="F85" s="19">
        <v>40</v>
      </c>
      <c r="G85" s="19">
        <v>40</v>
      </c>
      <c r="H85" s="19">
        <v>45</v>
      </c>
      <c r="I85" s="19"/>
      <c r="J85" s="19"/>
      <c r="K85" s="70">
        <f t="shared" ref="K85" si="10">SUM(E85:J85)</f>
        <v>165</v>
      </c>
    </row>
    <row r="86" spans="1:11" x14ac:dyDescent="0.45">
      <c r="A86" s="108" t="s">
        <v>26</v>
      </c>
      <c r="B86" s="82" t="s">
        <v>71</v>
      </c>
      <c r="C86" s="82" t="s">
        <v>124</v>
      </c>
      <c r="D86" s="82" t="s">
        <v>14</v>
      </c>
      <c r="E86" s="78">
        <v>45</v>
      </c>
      <c r="F86" s="19">
        <v>45</v>
      </c>
      <c r="G86" s="19">
        <v>45</v>
      </c>
      <c r="H86" s="19">
        <v>0</v>
      </c>
      <c r="I86" s="19"/>
      <c r="J86" s="19"/>
      <c r="K86" s="70">
        <f t="shared" si="9"/>
        <v>135</v>
      </c>
    </row>
    <row r="87" spans="1:11" x14ac:dyDescent="0.45">
      <c r="A87" s="19">
        <v>4</v>
      </c>
      <c r="B87" s="77" t="s">
        <v>115</v>
      </c>
      <c r="C87" s="77" t="s">
        <v>116</v>
      </c>
      <c r="D87" s="77" t="s">
        <v>45</v>
      </c>
      <c r="E87" s="78">
        <v>39</v>
      </c>
      <c r="F87" s="19">
        <v>39</v>
      </c>
      <c r="G87" s="19">
        <v>39</v>
      </c>
      <c r="H87" s="19">
        <v>40</v>
      </c>
      <c r="I87" s="19"/>
      <c r="J87" s="19"/>
      <c r="K87" s="70">
        <f t="shared" si="9"/>
        <v>157</v>
      </c>
    </row>
    <row r="88" spans="1:11" x14ac:dyDescent="0.45">
      <c r="A88" s="19"/>
      <c r="B88" s="1"/>
      <c r="C88" s="1"/>
      <c r="D88" s="1"/>
      <c r="E88" s="19"/>
      <c r="F88" s="19"/>
      <c r="G88" s="81"/>
      <c r="H88" s="19"/>
      <c r="I88" s="19"/>
      <c r="J88" s="19"/>
      <c r="K88" s="70"/>
    </row>
    <row r="89" spans="1:11" x14ac:dyDescent="0.45">
      <c r="A89" s="79"/>
      <c r="B89" s="29" t="s">
        <v>111</v>
      </c>
      <c r="C89" s="80"/>
      <c r="D89" s="82"/>
      <c r="E89" s="78"/>
      <c r="F89" s="19"/>
      <c r="G89" s="81"/>
      <c r="H89" s="19"/>
      <c r="I89" s="19"/>
      <c r="J89" s="19"/>
      <c r="K89" s="70"/>
    </row>
    <row r="90" spans="1:11" x14ac:dyDescent="0.45">
      <c r="A90" s="79"/>
      <c r="B90" s="29"/>
      <c r="C90" s="80"/>
      <c r="D90" s="82"/>
      <c r="E90" s="78"/>
      <c r="F90" s="19"/>
      <c r="G90" s="81"/>
      <c r="H90" s="19"/>
      <c r="I90" s="19"/>
      <c r="J90" s="19"/>
      <c r="K90" s="70"/>
    </row>
    <row r="91" spans="1:11" ht="27.75" x14ac:dyDescent="0.75">
      <c r="A91" s="111"/>
      <c r="B91" s="112"/>
      <c r="C91" s="218" t="s">
        <v>109</v>
      </c>
      <c r="D91" s="218"/>
      <c r="E91" s="218"/>
      <c r="F91" s="218"/>
      <c r="G91" s="218"/>
      <c r="H91" s="218"/>
      <c r="I91" s="218"/>
      <c r="J91" s="19"/>
      <c r="K91" s="19"/>
    </row>
    <row r="92" spans="1:11" x14ac:dyDescent="0.45">
      <c r="A92" s="107"/>
      <c r="B92" s="2"/>
      <c r="C92" s="2"/>
      <c r="D92" s="2"/>
      <c r="E92" s="109"/>
      <c r="F92" s="107"/>
      <c r="G92" s="110"/>
      <c r="H92" s="107"/>
      <c r="I92" s="107"/>
      <c r="J92" s="107"/>
      <c r="K92" s="108"/>
    </row>
    <row r="93" spans="1:11" x14ac:dyDescent="0.45">
      <c r="A93" s="196"/>
      <c r="B93" s="197"/>
      <c r="C93" s="197"/>
      <c r="D93" s="197"/>
      <c r="E93" s="196" t="s">
        <v>15</v>
      </c>
      <c r="F93" s="196" t="s">
        <v>16</v>
      </c>
      <c r="G93" s="196" t="s">
        <v>82</v>
      </c>
      <c r="H93" s="196" t="s">
        <v>89</v>
      </c>
      <c r="I93" s="196" t="s">
        <v>84</v>
      </c>
      <c r="J93" s="196" t="s">
        <v>85</v>
      </c>
      <c r="K93" s="196" t="s">
        <v>17</v>
      </c>
    </row>
    <row r="94" spans="1:11" x14ac:dyDescent="0.45">
      <c r="A94" s="196" t="s">
        <v>54</v>
      </c>
      <c r="B94" s="197" t="s">
        <v>55</v>
      </c>
      <c r="C94" s="197" t="s">
        <v>56</v>
      </c>
      <c r="D94" s="197" t="s">
        <v>57</v>
      </c>
      <c r="E94" s="196" t="s">
        <v>61</v>
      </c>
      <c r="F94" s="196" t="s">
        <v>61</v>
      </c>
      <c r="G94" s="198" t="s">
        <v>61</v>
      </c>
      <c r="H94" s="196" t="s">
        <v>61</v>
      </c>
      <c r="I94" s="196" t="s">
        <v>61</v>
      </c>
      <c r="J94" s="196" t="s">
        <v>61</v>
      </c>
      <c r="K94" s="196" t="s">
        <v>58</v>
      </c>
    </row>
    <row r="95" spans="1:11" x14ac:dyDescent="0.45">
      <c r="A95" s="108" t="s">
        <v>11</v>
      </c>
      <c r="B95" s="82" t="s">
        <v>49</v>
      </c>
      <c r="C95" s="82" t="s">
        <v>120</v>
      </c>
      <c r="D95" s="82" t="s">
        <v>125</v>
      </c>
      <c r="E95" s="79">
        <v>50</v>
      </c>
      <c r="F95" s="79">
        <v>45</v>
      </c>
      <c r="G95" s="114">
        <v>50</v>
      </c>
      <c r="H95" s="79">
        <v>50</v>
      </c>
      <c r="I95" s="79"/>
      <c r="J95" s="79"/>
      <c r="K95" s="70">
        <f>SUM(E95:J95)</f>
        <v>195</v>
      </c>
    </row>
    <row r="96" spans="1:11" s="116" customFormat="1" ht="13.15" x14ac:dyDescent="0.4">
      <c r="A96" s="108" t="s">
        <v>26</v>
      </c>
      <c r="B96" s="116" t="s">
        <v>121</v>
      </c>
      <c r="C96" s="116" t="s">
        <v>52</v>
      </c>
      <c r="D96" s="151" t="s">
        <v>20</v>
      </c>
      <c r="E96" s="109">
        <v>40</v>
      </c>
      <c r="F96" s="107">
        <v>40</v>
      </c>
      <c r="G96" s="110">
        <v>40</v>
      </c>
      <c r="H96" s="107">
        <v>40</v>
      </c>
      <c r="I96" s="107"/>
      <c r="J96" s="153"/>
      <c r="K96" s="70">
        <f>SUM(E96:J96)</f>
        <v>160</v>
      </c>
    </row>
    <row r="97" spans="1:11" s="116" customFormat="1" ht="13.15" x14ac:dyDescent="0.4">
      <c r="A97" s="108" t="s">
        <v>25</v>
      </c>
      <c r="B97" s="77" t="s">
        <v>147</v>
      </c>
      <c r="C97" s="77" t="s">
        <v>148</v>
      </c>
      <c r="D97" s="77" t="s">
        <v>20</v>
      </c>
      <c r="E97" s="113">
        <v>38</v>
      </c>
      <c r="F97" s="19">
        <v>50</v>
      </c>
      <c r="G97" s="81">
        <v>45</v>
      </c>
      <c r="H97" s="19">
        <v>0</v>
      </c>
      <c r="I97" s="19"/>
      <c r="J97" s="19"/>
      <c r="K97" s="70">
        <f>SUM(E97:J97)</f>
        <v>133</v>
      </c>
    </row>
    <row r="98" spans="1:11" s="116" customFormat="1" ht="13.15" x14ac:dyDescent="0.4">
      <c r="A98" s="153" t="s">
        <v>128</v>
      </c>
      <c r="B98" s="116" t="s">
        <v>122</v>
      </c>
      <c r="C98" s="116" t="s">
        <v>123</v>
      </c>
      <c r="D98" s="151" t="s">
        <v>130</v>
      </c>
      <c r="E98" s="113">
        <v>39</v>
      </c>
      <c r="F98" s="79">
        <v>39</v>
      </c>
      <c r="G98" s="114">
        <v>39</v>
      </c>
      <c r="H98" s="79">
        <v>39</v>
      </c>
      <c r="I98" s="79"/>
      <c r="J98" s="79"/>
      <c r="K98" s="70">
        <f>SUM(E98:J98)</f>
        <v>156</v>
      </c>
    </row>
    <row r="99" spans="1:11" s="116" customFormat="1" ht="13.15" x14ac:dyDescent="0.4">
      <c r="A99" s="153" t="s">
        <v>129</v>
      </c>
      <c r="B99" s="116" t="s">
        <v>37</v>
      </c>
      <c r="C99" s="116" t="s">
        <v>38</v>
      </c>
      <c r="D99" s="151" t="s">
        <v>110</v>
      </c>
      <c r="E99" s="79">
        <v>45</v>
      </c>
      <c r="F99" s="19" t="s">
        <v>163</v>
      </c>
      <c r="G99" s="114">
        <v>0</v>
      </c>
      <c r="H99" s="79">
        <v>45</v>
      </c>
      <c r="I99" s="79"/>
      <c r="J99" s="79"/>
      <c r="K99" s="70">
        <f>SUM(E99:J99)</f>
        <v>90</v>
      </c>
    </row>
    <row r="100" spans="1:11" x14ac:dyDescent="0.45">
      <c r="A100" s="107"/>
      <c r="B100" s="2"/>
      <c r="C100" s="2"/>
      <c r="D100" s="2"/>
      <c r="E100" s="109"/>
      <c r="F100" s="107"/>
      <c r="G100" s="110"/>
      <c r="H100" s="107"/>
      <c r="I100" s="107"/>
      <c r="J100" s="107"/>
      <c r="K100" s="108"/>
    </row>
    <row r="101" spans="1:11" ht="27.75" x14ac:dyDescent="0.75">
      <c r="A101" s="111"/>
      <c r="B101" s="112"/>
      <c r="C101" s="218" t="s">
        <v>172</v>
      </c>
      <c r="D101" s="218"/>
      <c r="E101" s="218"/>
      <c r="F101" s="218"/>
      <c r="G101" s="218"/>
      <c r="H101" s="218"/>
      <c r="I101" s="218"/>
      <c r="J101" s="19"/>
      <c r="K101" s="19"/>
    </row>
    <row r="102" spans="1:11" x14ac:dyDescent="0.45">
      <c r="A102" s="107"/>
      <c r="B102" s="2"/>
      <c r="C102" s="2"/>
      <c r="D102" s="2"/>
      <c r="E102" s="109"/>
      <c r="F102" s="107"/>
      <c r="G102" s="110"/>
      <c r="H102" s="107"/>
      <c r="I102" s="107"/>
      <c r="J102" s="107"/>
      <c r="K102" s="108"/>
    </row>
    <row r="103" spans="1:11" x14ac:dyDescent="0.45">
      <c r="A103" s="196"/>
      <c r="B103" s="197"/>
      <c r="C103" s="197"/>
      <c r="D103" s="197"/>
      <c r="E103" s="196" t="s">
        <v>15</v>
      </c>
      <c r="F103" s="196" t="s">
        <v>16</v>
      </c>
      <c r="G103" s="196" t="s">
        <v>82</v>
      </c>
      <c r="H103" s="196" t="s">
        <v>89</v>
      </c>
      <c r="I103" s="196" t="s">
        <v>84</v>
      </c>
      <c r="J103" s="196" t="s">
        <v>85</v>
      </c>
      <c r="K103" s="196" t="s">
        <v>17</v>
      </c>
    </row>
    <row r="104" spans="1:11" x14ac:dyDescent="0.45">
      <c r="A104" s="196" t="s">
        <v>54</v>
      </c>
      <c r="B104" s="197" t="s">
        <v>55</v>
      </c>
      <c r="C104" s="197" t="s">
        <v>56</v>
      </c>
      <c r="D104" s="197" t="s">
        <v>57</v>
      </c>
      <c r="E104" s="196" t="s">
        <v>61</v>
      </c>
      <c r="F104" s="196" t="s">
        <v>61</v>
      </c>
      <c r="G104" s="198" t="s">
        <v>61</v>
      </c>
      <c r="H104" s="196" t="s">
        <v>61</v>
      </c>
      <c r="I104" s="196" t="s">
        <v>61</v>
      </c>
      <c r="J104" s="196" t="s">
        <v>61</v>
      </c>
      <c r="K104" s="196" t="s">
        <v>58</v>
      </c>
    </row>
    <row r="105" spans="1:11" x14ac:dyDescent="0.45">
      <c r="A105" s="196"/>
      <c r="B105" s="197"/>
      <c r="C105" s="197"/>
      <c r="D105" s="197"/>
      <c r="E105" s="196"/>
      <c r="F105" s="196"/>
      <c r="G105" s="198"/>
      <c r="H105" s="196"/>
      <c r="I105" s="196"/>
      <c r="J105" s="196"/>
      <c r="K105" s="196"/>
    </row>
    <row r="106" spans="1:11" s="116" customFormat="1" ht="13.15" x14ac:dyDescent="0.4">
      <c r="A106" s="108" t="s">
        <v>11</v>
      </c>
      <c r="B106" s="116" t="s">
        <v>39</v>
      </c>
      <c r="C106" s="116" t="s">
        <v>136</v>
      </c>
      <c r="D106" s="116" t="s">
        <v>137</v>
      </c>
      <c r="E106" s="113">
        <v>10</v>
      </c>
      <c r="F106" s="19">
        <v>10</v>
      </c>
      <c r="G106" s="81">
        <v>10</v>
      </c>
      <c r="H106" s="19">
        <v>10</v>
      </c>
      <c r="I106" s="19"/>
      <c r="J106" s="19"/>
      <c r="K106" s="70">
        <f>SUM(E106:J106)</f>
        <v>40</v>
      </c>
    </row>
    <row r="107" spans="1:11" s="116" customFormat="1" ht="13.15" x14ac:dyDescent="0.4">
      <c r="A107" s="108" t="s">
        <v>25</v>
      </c>
      <c r="B107" s="116" t="s">
        <v>161</v>
      </c>
      <c r="C107" s="116" t="s">
        <v>162</v>
      </c>
      <c r="D107" s="116" t="s">
        <v>137</v>
      </c>
      <c r="E107" s="109">
        <v>0</v>
      </c>
      <c r="F107" s="107">
        <v>10</v>
      </c>
      <c r="G107" s="110">
        <v>10</v>
      </c>
      <c r="H107" s="107">
        <v>10</v>
      </c>
      <c r="I107" s="107"/>
      <c r="J107" s="153"/>
      <c r="K107" s="70">
        <f>SUM(E107:J107)</f>
        <v>30</v>
      </c>
    </row>
    <row r="108" spans="1:11" x14ac:dyDescent="0.45">
      <c r="A108" s="108" t="s">
        <v>26</v>
      </c>
      <c r="B108" s="116" t="s">
        <v>164</v>
      </c>
      <c r="C108" s="116" t="s">
        <v>165</v>
      </c>
      <c r="D108" s="151" t="s">
        <v>130</v>
      </c>
      <c r="E108" s="79">
        <v>0</v>
      </c>
      <c r="F108" s="79">
        <v>10</v>
      </c>
      <c r="G108" s="114">
        <v>10</v>
      </c>
      <c r="H108" s="146">
        <v>0</v>
      </c>
      <c r="I108" s="79"/>
      <c r="J108" s="79"/>
      <c r="K108" s="70">
        <f>SUM(E108:J108)</f>
        <v>20</v>
      </c>
    </row>
    <row r="109" spans="1:11" s="116" customFormat="1" ht="13.15" x14ac:dyDescent="0.4">
      <c r="A109" s="153">
        <v>4</v>
      </c>
      <c r="B109" s="116" t="s">
        <v>175</v>
      </c>
      <c r="C109" s="116" t="s">
        <v>136</v>
      </c>
      <c r="D109" s="116" t="s">
        <v>137</v>
      </c>
      <c r="E109" s="109">
        <v>0</v>
      </c>
      <c r="F109" s="107">
        <v>0</v>
      </c>
      <c r="G109" s="110">
        <v>10</v>
      </c>
      <c r="H109" s="79">
        <v>0</v>
      </c>
      <c r="I109" s="107"/>
      <c r="J109" s="153"/>
      <c r="K109" s="70">
        <f>SUM(E109:J109)</f>
        <v>10</v>
      </c>
    </row>
    <row r="110" spans="1:11" x14ac:dyDescent="0.45">
      <c r="A110" s="153">
        <v>4</v>
      </c>
      <c r="B110" s="116" t="s">
        <v>176</v>
      </c>
      <c r="C110" s="116" t="s">
        <v>182</v>
      </c>
      <c r="D110" s="116" t="s">
        <v>137</v>
      </c>
      <c r="E110" s="79">
        <v>0</v>
      </c>
      <c r="F110" s="79">
        <v>0</v>
      </c>
      <c r="G110" s="114">
        <v>10</v>
      </c>
      <c r="H110" s="79">
        <v>0</v>
      </c>
      <c r="I110" s="79"/>
      <c r="J110" s="79"/>
      <c r="K110" s="70">
        <f>SUM(E110:J110)</f>
        <v>10</v>
      </c>
    </row>
    <row r="111" spans="1:11" x14ac:dyDescent="0.45">
      <c r="A111" s="19"/>
      <c r="B111" s="1"/>
      <c r="C111" s="1"/>
      <c r="D111" s="1"/>
      <c r="E111" s="19"/>
      <c r="F111" s="19"/>
      <c r="G111" s="81"/>
      <c r="H111" s="19"/>
      <c r="I111" s="19"/>
      <c r="J111" s="19"/>
      <c r="K111" s="70"/>
    </row>
    <row r="112" spans="1:11" x14ac:dyDescent="0.45">
      <c r="A112" s="19"/>
      <c r="B112" s="1"/>
      <c r="C112" s="1"/>
      <c r="D112" s="1"/>
      <c r="E112" s="19"/>
      <c r="F112" s="19"/>
      <c r="G112" s="81"/>
      <c r="H112" s="19"/>
      <c r="I112" s="19"/>
      <c r="J112" s="19"/>
      <c r="K112" s="70"/>
    </row>
    <row r="113" spans="1:11" x14ac:dyDescent="0.45">
      <c r="A113" s="19"/>
      <c r="B113" s="1"/>
      <c r="C113" s="1"/>
      <c r="D113" s="1"/>
      <c r="E113" s="19"/>
      <c r="F113" s="19"/>
      <c r="G113" s="81"/>
      <c r="H113" s="19"/>
      <c r="I113" s="19"/>
      <c r="J113" s="19"/>
      <c r="K113" s="70"/>
    </row>
    <row r="114" spans="1:11" x14ac:dyDescent="0.45">
      <c r="A114" s="19"/>
      <c r="B114" s="1"/>
      <c r="C114" s="1"/>
      <c r="D114" s="1"/>
      <c r="E114" s="19"/>
      <c r="F114" s="19"/>
      <c r="G114" s="81"/>
      <c r="H114" s="19"/>
      <c r="I114" s="19"/>
      <c r="J114" s="19"/>
      <c r="K114" s="70"/>
    </row>
    <row r="115" spans="1:11" x14ac:dyDescent="0.45">
      <c r="A115" s="19"/>
      <c r="B115" s="1"/>
      <c r="C115" s="1"/>
      <c r="D115" s="1"/>
      <c r="E115" s="19"/>
      <c r="F115" s="19"/>
      <c r="G115" s="81"/>
      <c r="H115" s="19"/>
      <c r="I115" s="19"/>
      <c r="J115" s="19"/>
      <c r="K115" s="70"/>
    </row>
    <row r="116" spans="1:11" x14ac:dyDescent="0.45">
      <c r="A116" s="19"/>
      <c r="B116" s="1"/>
      <c r="C116" s="1"/>
      <c r="D116" s="1"/>
      <c r="E116" s="19"/>
      <c r="F116" s="19"/>
      <c r="G116" s="81"/>
      <c r="H116" s="19"/>
      <c r="I116" s="19"/>
      <c r="J116" s="19"/>
      <c r="K116" s="70"/>
    </row>
    <row r="117" spans="1:11" x14ac:dyDescent="0.45">
      <c r="A117" s="19"/>
      <c r="B117" s="1"/>
      <c r="C117" s="1"/>
      <c r="D117" s="1"/>
      <c r="E117" s="19"/>
      <c r="F117" s="19"/>
      <c r="G117" s="81"/>
      <c r="H117" s="19"/>
      <c r="I117" s="19"/>
      <c r="J117" s="19"/>
      <c r="K117" s="70"/>
    </row>
    <row r="118" spans="1:11" x14ac:dyDescent="0.45">
      <c r="A118" s="19"/>
      <c r="B118" s="1"/>
      <c r="C118" s="1"/>
      <c r="D118" s="1"/>
      <c r="E118" s="19"/>
      <c r="F118" s="19"/>
      <c r="G118" s="81"/>
      <c r="H118" s="19"/>
      <c r="I118" s="19"/>
      <c r="J118" s="19"/>
      <c r="K118" s="70"/>
    </row>
    <row r="119" spans="1:11" x14ac:dyDescent="0.45">
      <c r="A119" s="19"/>
      <c r="B119" s="1"/>
      <c r="C119" s="1"/>
      <c r="D119" s="1"/>
      <c r="E119" s="19"/>
      <c r="F119" s="19"/>
      <c r="G119" s="81"/>
      <c r="H119" s="19"/>
      <c r="I119" s="19"/>
      <c r="J119" s="19"/>
      <c r="K119" s="70"/>
    </row>
    <row r="120" spans="1:11" x14ac:dyDescent="0.45">
      <c r="A120" s="19"/>
      <c r="B120" s="1"/>
      <c r="C120" s="1"/>
      <c r="D120" s="1"/>
      <c r="E120" s="19"/>
      <c r="F120" s="19"/>
      <c r="G120" s="81"/>
      <c r="H120" s="19"/>
      <c r="I120" s="19"/>
      <c r="J120" s="19"/>
      <c r="K120" s="70"/>
    </row>
    <row r="121" spans="1:11" x14ac:dyDescent="0.45">
      <c r="A121" s="19"/>
      <c r="B121" s="1"/>
      <c r="C121" s="1"/>
      <c r="D121" s="1"/>
      <c r="E121" s="19"/>
      <c r="F121" s="19"/>
      <c r="G121" s="81"/>
      <c r="H121" s="19"/>
      <c r="I121" s="19"/>
      <c r="J121" s="19"/>
      <c r="K121" s="70"/>
    </row>
    <row r="122" spans="1:11" x14ac:dyDescent="0.45">
      <c r="A122" s="19"/>
      <c r="B122" s="1"/>
      <c r="C122" s="1"/>
      <c r="D122" s="1"/>
      <c r="E122" s="19"/>
      <c r="F122" s="19"/>
      <c r="G122" s="81"/>
      <c r="H122" s="19"/>
      <c r="I122" s="19"/>
      <c r="J122" s="19"/>
      <c r="K122" s="70"/>
    </row>
    <row r="123" spans="1:11" x14ac:dyDescent="0.45">
      <c r="A123" s="19"/>
      <c r="B123" s="1"/>
      <c r="C123" s="1"/>
      <c r="D123" s="1"/>
      <c r="E123" s="19"/>
      <c r="F123" s="19"/>
      <c r="G123" s="81"/>
      <c r="H123" s="19"/>
      <c r="I123" s="19"/>
      <c r="J123" s="19"/>
      <c r="K123" s="70"/>
    </row>
    <row r="124" spans="1:11" x14ac:dyDescent="0.45">
      <c r="A124" s="19"/>
      <c r="B124" s="1"/>
      <c r="C124" s="1"/>
      <c r="D124" s="1"/>
      <c r="E124" s="19"/>
      <c r="F124" s="19"/>
      <c r="G124" s="81"/>
      <c r="H124" s="19"/>
      <c r="I124" s="19"/>
      <c r="J124" s="19"/>
      <c r="K124" s="70"/>
    </row>
    <row r="125" spans="1:11" x14ac:dyDescent="0.45">
      <c r="A125" s="19"/>
      <c r="B125" s="1"/>
      <c r="C125" s="1"/>
      <c r="D125" s="1"/>
      <c r="E125" s="19"/>
      <c r="F125" s="19"/>
      <c r="G125" s="81"/>
      <c r="H125" s="19"/>
      <c r="I125" s="19"/>
      <c r="J125" s="19"/>
      <c r="K125" s="70"/>
    </row>
    <row r="126" spans="1:11" x14ac:dyDescent="0.45">
      <c r="A126" s="19"/>
      <c r="B126" s="1"/>
      <c r="C126" s="1"/>
      <c r="D126" s="1"/>
      <c r="E126" s="19"/>
      <c r="F126" s="19"/>
      <c r="G126" s="81"/>
      <c r="H126" s="19"/>
      <c r="I126" s="19"/>
      <c r="J126" s="19"/>
      <c r="K126" s="70"/>
    </row>
    <row r="127" spans="1:11" x14ac:dyDescent="0.45">
      <c r="A127" s="19"/>
      <c r="B127" s="1"/>
      <c r="C127" s="1"/>
      <c r="D127" s="1"/>
      <c r="E127" s="19"/>
      <c r="F127" s="19"/>
      <c r="G127" s="81"/>
      <c r="H127" s="19"/>
      <c r="I127" s="19"/>
      <c r="J127" s="19"/>
      <c r="K127" s="70"/>
    </row>
    <row r="128" spans="1:11" x14ac:dyDescent="0.45">
      <c r="A128" s="19"/>
      <c r="B128" s="1"/>
      <c r="C128" s="1"/>
      <c r="D128" s="1"/>
      <c r="E128" s="19"/>
      <c r="F128" s="19"/>
      <c r="G128" s="81"/>
      <c r="H128" s="19"/>
      <c r="I128" s="19"/>
      <c r="J128" s="19"/>
      <c r="K128" s="70"/>
    </row>
    <row r="129" spans="1:11" x14ac:dyDescent="0.45">
      <c r="A129" s="19"/>
      <c r="B129" s="1"/>
      <c r="C129" s="1"/>
      <c r="D129" s="1"/>
      <c r="E129" s="19"/>
      <c r="F129" s="19"/>
      <c r="G129" s="81"/>
      <c r="H129" s="19"/>
      <c r="I129" s="19"/>
      <c r="J129" s="19"/>
      <c r="K129" s="70"/>
    </row>
    <row r="130" spans="1:11" x14ac:dyDescent="0.45">
      <c r="A130" s="19"/>
      <c r="B130" s="1"/>
      <c r="C130" s="1"/>
      <c r="D130" s="1"/>
      <c r="E130" s="19"/>
      <c r="F130" s="19"/>
      <c r="G130" s="81"/>
      <c r="H130" s="19"/>
      <c r="I130" s="19"/>
      <c r="J130" s="19"/>
      <c r="K130" s="70"/>
    </row>
    <row r="131" spans="1:11" x14ac:dyDescent="0.45">
      <c r="A131" s="19"/>
      <c r="B131" s="1"/>
      <c r="C131" s="1"/>
      <c r="D131" s="1"/>
      <c r="E131" s="19"/>
      <c r="F131" s="19"/>
      <c r="G131" s="81"/>
      <c r="H131" s="19"/>
      <c r="I131" s="19"/>
      <c r="J131" s="19"/>
      <c r="K131" s="70"/>
    </row>
    <row r="132" spans="1:11" x14ac:dyDescent="0.45">
      <c r="A132" s="19"/>
      <c r="B132" s="1"/>
      <c r="C132" s="1"/>
      <c r="D132" s="1"/>
      <c r="E132" s="19"/>
      <c r="F132" s="19"/>
      <c r="G132" s="81"/>
      <c r="H132" s="19"/>
      <c r="I132" s="19"/>
      <c r="J132" s="19"/>
      <c r="K132" s="70"/>
    </row>
    <row r="133" spans="1:11" x14ac:dyDescent="0.45">
      <c r="A133" s="19"/>
      <c r="B133" s="1"/>
      <c r="C133" s="1"/>
      <c r="D133" s="1"/>
      <c r="E133" s="19"/>
      <c r="F133" s="19"/>
      <c r="G133" s="81"/>
      <c r="H133" s="19"/>
      <c r="I133" s="19"/>
      <c r="J133" s="19"/>
      <c r="K133" s="70"/>
    </row>
    <row r="134" spans="1:11" x14ac:dyDescent="0.45">
      <c r="A134" s="19"/>
      <c r="B134" s="1"/>
      <c r="C134" s="1"/>
      <c r="D134" s="1"/>
      <c r="E134" s="19"/>
      <c r="F134" s="19"/>
      <c r="G134" s="81"/>
      <c r="H134" s="19"/>
      <c r="I134" s="19"/>
      <c r="J134" s="19"/>
      <c r="K134" s="70"/>
    </row>
    <row r="135" spans="1:11" x14ac:dyDescent="0.45">
      <c r="A135" s="19"/>
      <c r="B135" s="1"/>
      <c r="C135" s="1"/>
      <c r="D135" s="1"/>
      <c r="E135" s="19"/>
      <c r="F135" s="19"/>
      <c r="G135" s="81"/>
      <c r="H135" s="19"/>
      <c r="I135" s="19"/>
      <c r="J135" s="19"/>
      <c r="K135" s="70"/>
    </row>
    <row r="136" spans="1:11" x14ac:dyDescent="0.45">
      <c r="A136" s="19"/>
      <c r="B136" s="1"/>
      <c r="C136" s="1"/>
      <c r="D136" s="1"/>
      <c r="E136" s="19"/>
      <c r="F136" s="19"/>
      <c r="G136" s="81"/>
      <c r="H136" s="19"/>
      <c r="I136" s="19"/>
      <c r="J136" s="19"/>
      <c r="K136" s="70"/>
    </row>
    <row r="137" spans="1:11" x14ac:dyDescent="0.45">
      <c r="A137" s="19"/>
      <c r="B137" s="1"/>
      <c r="C137" s="1"/>
      <c r="D137" s="1"/>
      <c r="E137" s="19"/>
      <c r="F137" s="19"/>
      <c r="G137" s="81"/>
      <c r="H137" s="19"/>
      <c r="I137" s="19"/>
      <c r="J137" s="19"/>
      <c r="K137" s="70"/>
    </row>
    <row r="138" spans="1:11" x14ac:dyDescent="0.45">
      <c r="A138" s="19"/>
      <c r="B138" s="1"/>
      <c r="C138" s="1"/>
      <c r="D138" s="1"/>
      <c r="E138" s="19"/>
      <c r="F138" s="19"/>
      <c r="G138" s="81"/>
      <c r="H138" s="19"/>
      <c r="I138" s="19"/>
      <c r="J138" s="19"/>
      <c r="K138" s="70"/>
    </row>
    <row r="139" spans="1:11" x14ac:dyDescent="0.45">
      <c r="A139" s="19"/>
      <c r="B139" s="1"/>
      <c r="C139" s="1"/>
      <c r="D139" s="1"/>
      <c r="E139" s="19"/>
      <c r="F139" s="19"/>
      <c r="G139" s="81"/>
      <c r="H139" s="19"/>
      <c r="I139" s="19"/>
      <c r="J139" s="19"/>
      <c r="K139" s="70"/>
    </row>
    <row r="140" spans="1:11" x14ac:dyDescent="0.45">
      <c r="A140" s="19"/>
      <c r="B140" s="1"/>
      <c r="C140" s="1"/>
      <c r="D140" s="1"/>
      <c r="E140" s="19"/>
      <c r="F140" s="19"/>
      <c r="G140" s="81"/>
      <c r="H140" s="19"/>
      <c r="I140" s="19"/>
      <c r="J140" s="19"/>
      <c r="K140" s="70"/>
    </row>
    <row r="141" spans="1:11" x14ac:dyDescent="0.45">
      <c r="A141" s="19"/>
      <c r="B141" s="1"/>
      <c r="C141" s="1"/>
      <c r="D141" s="1"/>
      <c r="E141" s="19"/>
      <c r="F141" s="19"/>
      <c r="G141" s="81"/>
      <c r="H141" s="19"/>
      <c r="I141" s="19"/>
      <c r="J141" s="19"/>
      <c r="K141" s="70"/>
    </row>
    <row r="142" spans="1:11" x14ac:dyDescent="0.45">
      <c r="A142" s="19"/>
      <c r="B142" s="1"/>
      <c r="C142" s="1"/>
      <c r="D142" s="1"/>
      <c r="E142" s="19"/>
      <c r="F142" s="19"/>
      <c r="G142" s="81"/>
      <c r="H142" s="19"/>
      <c r="I142" s="19"/>
      <c r="J142" s="19"/>
      <c r="K142" s="70"/>
    </row>
    <row r="143" spans="1:11" x14ac:dyDescent="0.45">
      <c r="A143" s="19"/>
      <c r="B143" s="1"/>
      <c r="C143" s="1"/>
      <c r="D143" s="1"/>
      <c r="E143" s="19"/>
      <c r="F143" s="19"/>
      <c r="G143" s="81"/>
      <c r="H143" s="19"/>
      <c r="I143" s="19"/>
      <c r="J143" s="19"/>
      <c r="K143" s="70"/>
    </row>
    <row r="144" spans="1:11" x14ac:dyDescent="0.45">
      <c r="A144" s="19"/>
      <c r="B144" s="1"/>
      <c r="C144" s="1"/>
      <c r="D144" s="1"/>
      <c r="E144" s="19"/>
      <c r="F144" s="19"/>
      <c r="G144" s="81"/>
      <c r="H144" s="19"/>
      <c r="I144" s="19"/>
      <c r="J144" s="19"/>
      <c r="K144" s="70"/>
    </row>
    <row r="145" spans="1:11" x14ac:dyDescent="0.45">
      <c r="A145" s="19"/>
      <c r="B145" s="1"/>
      <c r="C145" s="1"/>
      <c r="D145" s="1"/>
      <c r="E145" s="19"/>
      <c r="F145" s="19"/>
      <c r="G145" s="81"/>
      <c r="H145" s="19"/>
      <c r="I145" s="19"/>
      <c r="J145" s="19"/>
      <c r="K145" s="70"/>
    </row>
    <row r="146" spans="1:11" x14ac:dyDescent="0.45">
      <c r="A146" s="19"/>
      <c r="B146" s="1"/>
      <c r="C146" s="1"/>
      <c r="D146" s="1"/>
      <c r="E146" s="19"/>
      <c r="F146" s="19"/>
      <c r="G146" s="81"/>
      <c r="H146" s="19"/>
      <c r="I146" s="19"/>
      <c r="J146" s="19"/>
      <c r="K146" s="70"/>
    </row>
    <row r="147" spans="1:11" x14ac:dyDescent="0.45">
      <c r="A147" s="19"/>
      <c r="B147" s="1"/>
      <c r="C147" s="1"/>
      <c r="D147" s="1"/>
      <c r="E147" s="19"/>
      <c r="F147" s="19"/>
      <c r="G147" s="81"/>
      <c r="H147" s="19"/>
      <c r="I147" s="19"/>
      <c r="J147" s="19"/>
      <c r="K147" s="70"/>
    </row>
    <row r="148" spans="1:11" x14ac:dyDescent="0.45">
      <c r="A148" s="19"/>
      <c r="B148" s="1"/>
      <c r="C148" s="1"/>
      <c r="D148" s="1"/>
      <c r="E148" s="19"/>
      <c r="F148" s="19"/>
      <c r="G148" s="81"/>
      <c r="H148" s="19"/>
      <c r="I148" s="19"/>
      <c r="J148" s="19"/>
      <c r="K148" s="70"/>
    </row>
    <row r="149" spans="1:11" x14ac:dyDescent="0.45">
      <c r="A149" s="19"/>
      <c r="B149" s="1"/>
      <c r="C149" s="1"/>
      <c r="D149" s="1"/>
      <c r="E149" s="19"/>
      <c r="F149" s="19"/>
      <c r="G149" s="81"/>
      <c r="H149" s="19"/>
      <c r="I149" s="19"/>
      <c r="J149" s="19"/>
      <c r="K149" s="70"/>
    </row>
    <row r="150" spans="1:11" x14ac:dyDescent="0.45">
      <c r="A150" s="19"/>
      <c r="B150" s="1"/>
      <c r="C150" s="1"/>
      <c r="D150" s="1"/>
      <c r="E150" s="19"/>
      <c r="F150" s="19"/>
      <c r="G150" s="81"/>
      <c r="H150" s="19"/>
      <c r="I150" s="19"/>
      <c r="J150" s="19"/>
      <c r="K150" s="70"/>
    </row>
    <row r="151" spans="1:11" x14ac:dyDescent="0.45">
      <c r="A151" s="19"/>
      <c r="B151" s="1"/>
      <c r="C151" s="1"/>
      <c r="D151" s="1"/>
      <c r="E151" s="19"/>
      <c r="F151" s="19"/>
      <c r="G151" s="81"/>
      <c r="H151" s="19"/>
      <c r="I151" s="19"/>
      <c r="J151" s="19"/>
      <c r="K151" s="70"/>
    </row>
    <row r="152" spans="1:11" x14ac:dyDescent="0.45">
      <c r="A152" s="19"/>
      <c r="B152" s="1"/>
      <c r="C152" s="1"/>
      <c r="D152" s="1"/>
      <c r="E152" s="19"/>
      <c r="F152" s="19"/>
      <c r="G152" s="81"/>
      <c r="H152" s="19"/>
      <c r="I152" s="19"/>
      <c r="J152" s="19"/>
      <c r="K152" s="70"/>
    </row>
    <row r="153" spans="1:11" x14ac:dyDescent="0.45">
      <c r="A153" s="19"/>
      <c r="B153" s="1"/>
      <c r="C153" s="1"/>
      <c r="D153" s="1"/>
      <c r="E153" s="19"/>
      <c r="F153" s="19"/>
      <c r="G153" s="81"/>
      <c r="H153" s="19"/>
      <c r="I153" s="19"/>
      <c r="J153" s="19"/>
      <c r="K153" s="70"/>
    </row>
    <row r="154" spans="1:11" x14ac:dyDescent="0.45">
      <c r="A154" s="19"/>
      <c r="B154" s="1"/>
      <c r="C154" s="1"/>
      <c r="D154" s="1"/>
      <c r="E154" s="19"/>
      <c r="F154" s="19"/>
      <c r="G154" s="81"/>
      <c r="H154" s="19"/>
      <c r="I154" s="19"/>
      <c r="J154" s="19"/>
      <c r="K154" s="70"/>
    </row>
    <row r="155" spans="1:11" x14ac:dyDescent="0.45">
      <c r="A155" s="19"/>
      <c r="B155" s="1"/>
      <c r="C155" s="1"/>
      <c r="D155" s="1"/>
      <c r="E155" s="19"/>
      <c r="F155" s="19"/>
      <c r="G155" s="81"/>
      <c r="H155" s="19"/>
      <c r="I155" s="19"/>
      <c r="J155" s="19"/>
      <c r="K155" s="70"/>
    </row>
    <row r="156" spans="1:11" x14ac:dyDescent="0.45">
      <c r="A156" s="19"/>
      <c r="B156" s="1"/>
      <c r="C156" s="1"/>
      <c r="D156" s="1"/>
      <c r="E156" s="19"/>
      <c r="F156" s="19"/>
      <c r="G156" s="81"/>
      <c r="H156" s="19"/>
      <c r="I156" s="19"/>
      <c r="J156" s="19"/>
      <c r="K156" s="70"/>
    </row>
    <row r="157" spans="1:11" x14ac:dyDescent="0.45">
      <c r="A157" s="19"/>
      <c r="B157" s="1"/>
      <c r="C157" s="1"/>
      <c r="D157" s="1"/>
      <c r="E157" s="19"/>
      <c r="F157" s="19"/>
      <c r="G157" s="81"/>
      <c r="H157" s="19"/>
      <c r="I157" s="19"/>
      <c r="J157" s="19"/>
      <c r="K157" s="70"/>
    </row>
    <row r="158" spans="1:11" x14ac:dyDescent="0.45">
      <c r="A158" s="19"/>
      <c r="B158" s="1"/>
      <c r="C158" s="1"/>
      <c r="D158" s="1"/>
      <c r="E158" s="19"/>
      <c r="F158" s="19"/>
      <c r="G158" s="81"/>
      <c r="H158" s="19"/>
      <c r="I158" s="19"/>
      <c r="J158" s="19"/>
      <c r="K158" s="70"/>
    </row>
    <row r="159" spans="1:11" x14ac:dyDescent="0.45">
      <c r="A159" s="19"/>
      <c r="B159" s="1"/>
      <c r="C159" s="1"/>
      <c r="D159" s="1"/>
      <c r="E159" s="19"/>
      <c r="F159" s="19"/>
      <c r="G159" s="81"/>
      <c r="H159" s="19"/>
      <c r="I159" s="19"/>
      <c r="J159" s="19"/>
      <c r="K159" s="70"/>
    </row>
    <row r="160" spans="1:11" x14ac:dyDescent="0.45">
      <c r="A160" s="19"/>
      <c r="B160" s="1"/>
      <c r="C160" s="1"/>
      <c r="D160" s="1"/>
      <c r="E160" s="19"/>
      <c r="F160" s="19"/>
      <c r="G160" s="81"/>
      <c r="H160" s="19"/>
      <c r="I160" s="19"/>
      <c r="J160" s="19"/>
      <c r="K160" s="70"/>
    </row>
    <row r="161" spans="1:11" x14ac:dyDescent="0.45">
      <c r="A161" s="19"/>
      <c r="B161" s="1"/>
      <c r="C161" s="1"/>
      <c r="D161" s="1"/>
      <c r="E161" s="19"/>
      <c r="F161" s="19"/>
      <c r="G161" s="81"/>
      <c r="H161" s="19"/>
      <c r="I161" s="19"/>
      <c r="J161" s="19"/>
      <c r="K161" s="70"/>
    </row>
    <row r="162" spans="1:11" x14ac:dyDescent="0.45">
      <c r="A162" s="19"/>
      <c r="B162" s="1"/>
      <c r="C162" s="1"/>
      <c r="D162" s="1"/>
      <c r="E162" s="19"/>
      <c r="F162" s="19"/>
      <c r="G162" s="81"/>
      <c r="H162" s="19"/>
      <c r="I162" s="19"/>
      <c r="J162" s="19"/>
      <c r="K162" s="70"/>
    </row>
    <row r="163" spans="1:11" x14ac:dyDescent="0.45">
      <c r="A163" s="19"/>
      <c r="B163" s="1"/>
      <c r="C163" s="1"/>
      <c r="D163" s="1"/>
      <c r="E163" s="19"/>
      <c r="F163" s="19"/>
      <c r="G163" s="81"/>
      <c r="H163" s="19"/>
      <c r="I163" s="19"/>
      <c r="J163" s="19"/>
      <c r="K163" s="70"/>
    </row>
    <row r="164" spans="1:11" x14ac:dyDescent="0.45">
      <c r="A164" s="19"/>
      <c r="B164" s="1"/>
      <c r="C164" s="1"/>
      <c r="D164" s="1"/>
      <c r="E164" s="19"/>
      <c r="F164" s="19"/>
      <c r="G164" s="81"/>
      <c r="H164" s="19"/>
      <c r="I164" s="19"/>
      <c r="J164" s="19"/>
      <c r="K164" s="70"/>
    </row>
    <row r="165" spans="1:11" x14ac:dyDescent="0.45">
      <c r="A165" s="19"/>
      <c r="B165" s="1"/>
      <c r="C165" s="1"/>
      <c r="D165" s="1"/>
      <c r="E165" s="19"/>
      <c r="F165" s="19"/>
      <c r="G165" s="81"/>
      <c r="H165" s="19"/>
      <c r="I165" s="19"/>
      <c r="J165" s="19"/>
      <c r="K165" s="70"/>
    </row>
    <row r="166" spans="1:11" x14ac:dyDescent="0.45">
      <c r="A166" s="19"/>
      <c r="B166" s="1"/>
      <c r="C166" s="1"/>
      <c r="D166" s="1"/>
      <c r="E166" s="19"/>
      <c r="F166" s="19"/>
      <c r="G166" s="81"/>
      <c r="H166" s="19"/>
      <c r="I166" s="19"/>
      <c r="J166" s="19"/>
      <c r="K166" s="70"/>
    </row>
    <row r="167" spans="1:11" x14ac:dyDescent="0.45">
      <c r="A167" s="19"/>
      <c r="B167" s="1"/>
      <c r="C167" s="1"/>
      <c r="D167" s="1"/>
      <c r="E167" s="19"/>
      <c r="F167" s="19"/>
      <c r="G167" s="81"/>
      <c r="H167" s="19"/>
      <c r="I167" s="19"/>
      <c r="J167" s="19"/>
      <c r="K167" s="70"/>
    </row>
    <row r="168" spans="1:11" x14ac:dyDescent="0.45">
      <c r="A168" s="19"/>
      <c r="B168" s="1"/>
      <c r="C168" s="1"/>
      <c r="D168" s="1"/>
      <c r="E168" s="19"/>
      <c r="F168" s="19"/>
      <c r="G168" s="81"/>
      <c r="H168" s="19"/>
      <c r="I168" s="19"/>
      <c r="J168" s="19"/>
      <c r="K168" s="70"/>
    </row>
    <row r="169" spans="1:11" x14ac:dyDescent="0.45">
      <c r="A169" s="19"/>
      <c r="B169" s="1"/>
      <c r="C169" s="1"/>
      <c r="D169" s="1"/>
      <c r="E169" s="19"/>
      <c r="F169" s="19"/>
      <c r="G169" s="81"/>
      <c r="H169" s="19"/>
      <c r="I169" s="19"/>
      <c r="J169" s="19"/>
      <c r="K169" s="70"/>
    </row>
    <row r="170" spans="1:11" x14ac:dyDescent="0.45">
      <c r="A170" s="19"/>
      <c r="B170" s="1"/>
      <c r="C170" s="1"/>
      <c r="D170" s="1"/>
      <c r="E170" s="19"/>
      <c r="F170" s="19"/>
      <c r="G170" s="81"/>
      <c r="H170" s="19"/>
      <c r="I170" s="19"/>
      <c r="J170" s="19"/>
      <c r="K170" s="70"/>
    </row>
    <row r="171" spans="1:11" x14ac:dyDescent="0.45">
      <c r="A171" s="19"/>
      <c r="B171" s="1"/>
      <c r="C171" s="1"/>
      <c r="D171" s="1"/>
      <c r="E171" s="19"/>
      <c r="F171" s="19"/>
      <c r="G171" s="81"/>
      <c r="H171" s="19"/>
      <c r="I171" s="19"/>
      <c r="J171" s="19"/>
      <c r="K171" s="70"/>
    </row>
    <row r="172" spans="1:11" x14ac:dyDescent="0.45">
      <c r="A172" s="19"/>
      <c r="B172" s="1"/>
      <c r="C172" s="1"/>
      <c r="D172" s="1"/>
      <c r="E172" s="19"/>
      <c r="F172" s="19"/>
      <c r="G172" s="81"/>
      <c r="H172" s="19"/>
      <c r="I172" s="19"/>
      <c r="J172" s="19"/>
      <c r="K172" s="70"/>
    </row>
    <row r="173" spans="1:11" x14ac:dyDescent="0.45">
      <c r="A173" s="19"/>
      <c r="B173" s="1"/>
      <c r="C173" s="1"/>
      <c r="D173" s="1"/>
      <c r="E173" s="19"/>
      <c r="F173" s="19"/>
      <c r="G173" s="81"/>
      <c r="H173" s="19"/>
      <c r="I173" s="19"/>
      <c r="J173" s="19"/>
      <c r="K173" s="70"/>
    </row>
    <row r="174" spans="1:11" x14ac:dyDescent="0.45">
      <c r="A174" s="19"/>
      <c r="B174" s="1"/>
      <c r="C174" s="1"/>
      <c r="D174" s="1"/>
      <c r="E174" s="19"/>
      <c r="F174" s="19"/>
      <c r="G174" s="81"/>
      <c r="H174" s="19"/>
      <c r="I174" s="19"/>
      <c r="J174" s="19"/>
      <c r="K174" s="70"/>
    </row>
    <row r="175" spans="1:11" x14ac:dyDescent="0.45">
      <c r="A175" s="19"/>
      <c r="B175" s="1"/>
      <c r="C175" s="1"/>
      <c r="D175" s="1"/>
      <c r="E175" s="19"/>
      <c r="F175" s="19"/>
      <c r="G175" s="81"/>
      <c r="H175" s="19"/>
      <c r="I175" s="19"/>
      <c r="J175" s="19"/>
      <c r="K175" s="70"/>
    </row>
    <row r="176" spans="1:11" x14ac:dyDescent="0.45">
      <c r="A176" s="19"/>
      <c r="B176" s="1"/>
      <c r="C176" s="1"/>
      <c r="D176" s="1"/>
      <c r="E176" s="19"/>
      <c r="F176" s="19"/>
      <c r="G176" s="81"/>
      <c r="H176" s="19"/>
      <c r="I176" s="19"/>
      <c r="J176" s="19"/>
      <c r="K176" s="70"/>
    </row>
    <row r="177" spans="1:11" x14ac:dyDescent="0.45">
      <c r="A177" s="19"/>
      <c r="B177" s="1"/>
      <c r="C177" s="1"/>
      <c r="D177" s="1"/>
      <c r="E177" s="19"/>
      <c r="F177" s="19"/>
      <c r="G177" s="81"/>
      <c r="H177" s="19"/>
      <c r="I177" s="19"/>
      <c r="J177" s="19"/>
      <c r="K177" s="70"/>
    </row>
    <row r="178" spans="1:11" x14ac:dyDescent="0.45">
      <c r="A178" s="19"/>
      <c r="B178" s="1"/>
      <c r="C178" s="1"/>
      <c r="D178" s="1"/>
      <c r="E178" s="19"/>
      <c r="F178" s="19"/>
      <c r="G178" s="81"/>
      <c r="H178" s="19"/>
      <c r="I178" s="19"/>
      <c r="J178" s="19"/>
      <c r="K178" s="70"/>
    </row>
    <row r="179" spans="1:11" x14ac:dyDescent="0.45">
      <c r="A179" s="19"/>
      <c r="B179" s="1"/>
      <c r="C179" s="1"/>
      <c r="D179" s="1"/>
      <c r="E179" s="19"/>
      <c r="F179" s="19"/>
      <c r="G179" s="81"/>
      <c r="H179" s="19"/>
      <c r="I179" s="19"/>
      <c r="J179" s="19"/>
      <c r="K179" s="70"/>
    </row>
    <row r="180" spans="1:11" x14ac:dyDescent="0.45">
      <c r="A180" s="19"/>
      <c r="B180" s="1"/>
      <c r="C180" s="1"/>
      <c r="D180" s="1"/>
      <c r="E180" s="19"/>
      <c r="F180" s="19"/>
      <c r="G180" s="81"/>
      <c r="H180" s="19"/>
      <c r="I180" s="19"/>
      <c r="J180" s="19"/>
      <c r="K180" s="70"/>
    </row>
    <row r="181" spans="1:11" x14ac:dyDescent="0.45">
      <c r="A181" s="19"/>
      <c r="B181" s="1"/>
      <c r="C181" s="1"/>
      <c r="D181" s="1"/>
      <c r="E181" s="19"/>
      <c r="F181" s="19"/>
      <c r="G181" s="81"/>
      <c r="H181" s="19"/>
      <c r="I181" s="19"/>
      <c r="J181" s="19"/>
      <c r="K181" s="70"/>
    </row>
    <row r="182" spans="1:11" x14ac:dyDescent="0.45">
      <c r="A182" s="19"/>
      <c r="B182" s="1"/>
      <c r="C182" s="1"/>
      <c r="D182" s="1"/>
      <c r="E182" s="19"/>
      <c r="F182" s="19"/>
      <c r="G182" s="81"/>
      <c r="H182" s="19"/>
      <c r="I182" s="19"/>
      <c r="J182" s="19"/>
      <c r="K182" s="70"/>
    </row>
    <row r="183" spans="1:11" x14ac:dyDescent="0.45">
      <c r="A183" s="19"/>
      <c r="B183" s="1"/>
      <c r="C183" s="1"/>
      <c r="D183" s="1"/>
      <c r="E183" s="19"/>
      <c r="F183" s="19"/>
      <c r="G183" s="81"/>
      <c r="H183" s="19"/>
      <c r="I183" s="19"/>
      <c r="J183" s="19"/>
      <c r="K183" s="70"/>
    </row>
    <row r="184" spans="1:11" x14ac:dyDescent="0.45">
      <c r="A184" s="19"/>
      <c r="B184" s="1"/>
      <c r="C184" s="1"/>
      <c r="D184" s="1"/>
      <c r="E184" s="19"/>
      <c r="F184" s="19"/>
      <c r="G184" s="81"/>
      <c r="H184" s="19"/>
      <c r="I184" s="19"/>
      <c r="J184" s="19"/>
      <c r="K184" s="70"/>
    </row>
    <row r="185" spans="1:11" x14ac:dyDescent="0.45">
      <c r="A185" s="19"/>
      <c r="B185" s="1"/>
      <c r="C185" s="1"/>
      <c r="D185" s="1"/>
      <c r="E185" s="19"/>
      <c r="F185" s="19"/>
      <c r="G185" s="81"/>
      <c r="H185" s="19"/>
      <c r="I185" s="19"/>
      <c r="J185" s="19"/>
      <c r="K185" s="70"/>
    </row>
    <row r="186" spans="1:11" x14ac:dyDescent="0.45">
      <c r="A186" s="19"/>
      <c r="B186" s="1"/>
      <c r="C186" s="1"/>
      <c r="D186" s="1"/>
      <c r="E186" s="19"/>
      <c r="F186" s="19"/>
      <c r="G186" s="81"/>
      <c r="H186" s="19"/>
      <c r="I186" s="19"/>
      <c r="J186" s="19"/>
      <c r="K186" s="70"/>
    </row>
    <row r="187" spans="1:11" x14ac:dyDescent="0.45">
      <c r="A187" s="19"/>
      <c r="B187" s="1"/>
      <c r="C187" s="1"/>
      <c r="D187" s="1"/>
      <c r="E187" s="19"/>
      <c r="F187" s="19"/>
      <c r="G187" s="81"/>
      <c r="H187" s="19"/>
      <c r="I187" s="19"/>
      <c r="J187" s="19"/>
      <c r="K187" s="70"/>
    </row>
    <row r="188" spans="1:11" x14ac:dyDescent="0.45">
      <c r="A188" s="19"/>
      <c r="B188" s="1"/>
      <c r="C188" s="1"/>
      <c r="D188" s="1"/>
      <c r="E188" s="19"/>
      <c r="F188" s="19"/>
      <c r="G188" s="81"/>
      <c r="H188" s="19"/>
      <c r="I188" s="19"/>
      <c r="J188" s="19"/>
      <c r="K188" s="70"/>
    </row>
    <row r="189" spans="1:11" x14ac:dyDescent="0.45">
      <c r="A189" s="19"/>
      <c r="B189" s="1"/>
      <c r="C189" s="1"/>
      <c r="D189" s="1"/>
      <c r="E189" s="19"/>
      <c r="F189" s="19"/>
      <c r="G189" s="81"/>
      <c r="H189" s="19"/>
      <c r="I189" s="19"/>
      <c r="J189" s="19"/>
      <c r="K189" s="70"/>
    </row>
    <row r="190" spans="1:11" x14ac:dyDescent="0.45">
      <c r="A190" s="19"/>
      <c r="B190" s="1"/>
      <c r="C190" s="1"/>
      <c r="D190" s="1"/>
      <c r="E190" s="19"/>
      <c r="F190" s="19"/>
      <c r="G190" s="81"/>
      <c r="H190" s="19"/>
      <c r="I190" s="19"/>
      <c r="J190" s="19"/>
      <c r="K190" s="70"/>
    </row>
    <row r="191" spans="1:11" x14ac:dyDescent="0.45">
      <c r="A191" s="19"/>
      <c r="B191" s="1"/>
      <c r="C191" s="1"/>
      <c r="D191" s="1"/>
      <c r="E191" s="19"/>
      <c r="F191" s="19"/>
      <c r="G191" s="81"/>
      <c r="H191" s="19"/>
      <c r="I191" s="19"/>
      <c r="J191" s="19"/>
      <c r="K191" s="70"/>
    </row>
    <row r="192" spans="1:11" x14ac:dyDescent="0.45">
      <c r="A192" s="19"/>
      <c r="B192" s="1"/>
      <c r="C192" s="1"/>
      <c r="D192" s="1"/>
      <c r="E192" s="19"/>
      <c r="F192" s="19"/>
      <c r="G192" s="81"/>
      <c r="H192" s="19"/>
      <c r="I192" s="19"/>
      <c r="J192" s="19"/>
      <c r="K192" s="70"/>
    </row>
    <row r="193" spans="1:11" x14ac:dyDescent="0.45">
      <c r="A193" s="19"/>
      <c r="B193" s="1"/>
      <c r="C193" s="1"/>
      <c r="D193" s="1"/>
      <c r="E193" s="19"/>
      <c r="F193" s="19"/>
      <c r="G193" s="81"/>
      <c r="H193" s="19"/>
      <c r="I193" s="19"/>
      <c r="J193" s="19"/>
      <c r="K193" s="70"/>
    </row>
    <row r="194" spans="1:11" x14ac:dyDescent="0.45">
      <c r="A194" s="19"/>
      <c r="B194" s="1"/>
      <c r="C194" s="1"/>
      <c r="D194" s="1"/>
      <c r="E194" s="19"/>
      <c r="F194" s="19"/>
      <c r="G194" s="81"/>
      <c r="H194" s="19"/>
      <c r="I194" s="19"/>
      <c r="J194" s="19"/>
      <c r="K194" s="70"/>
    </row>
    <row r="195" spans="1:11" x14ac:dyDescent="0.45">
      <c r="A195" s="19"/>
      <c r="B195" s="1"/>
      <c r="C195" s="1"/>
      <c r="D195" s="1"/>
      <c r="E195" s="19"/>
      <c r="F195" s="19"/>
      <c r="G195" s="81"/>
      <c r="H195" s="19"/>
      <c r="I195" s="19"/>
      <c r="J195" s="19"/>
      <c r="K195" s="70"/>
    </row>
    <row r="196" spans="1:11" x14ac:dyDescent="0.45">
      <c r="A196" s="19"/>
      <c r="B196" s="1"/>
      <c r="C196" s="1"/>
      <c r="D196" s="1"/>
      <c r="E196" s="19"/>
      <c r="F196" s="19"/>
      <c r="G196" s="81"/>
      <c r="H196" s="19"/>
      <c r="I196" s="19"/>
      <c r="J196" s="19"/>
      <c r="K196" s="70"/>
    </row>
    <row r="197" spans="1:11" x14ac:dyDescent="0.45">
      <c r="A197" s="19"/>
      <c r="B197" s="1"/>
      <c r="C197" s="1"/>
      <c r="D197" s="1"/>
      <c r="E197" s="19"/>
      <c r="F197" s="19"/>
      <c r="G197" s="81"/>
      <c r="H197" s="19"/>
      <c r="I197" s="19"/>
      <c r="J197" s="19"/>
      <c r="K197" s="70"/>
    </row>
    <row r="198" spans="1:11" x14ac:dyDescent="0.45">
      <c r="A198" s="19"/>
      <c r="B198" s="1"/>
      <c r="C198" s="1"/>
      <c r="D198" s="1"/>
      <c r="E198" s="19"/>
      <c r="F198" s="19"/>
      <c r="G198" s="81"/>
      <c r="H198" s="19"/>
      <c r="I198" s="19"/>
      <c r="J198" s="19"/>
      <c r="K198" s="70"/>
    </row>
    <row r="199" spans="1:11" x14ac:dyDescent="0.45">
      <c r="A199" s="19"/>
      <c r="B199" s="1"/>
      <c r="C199" s="1"/>
      <c r="D199" s="1"/>
      <c r="E199" s="19"/>
      <c r="F199" s="19"/>
      <c r="G199" s="81"/>
      <c r="H199" s="19"/>
      <c r="I199" s="19"/>
      <c r="J199" s="19"/>
      <c r="K199" s="70"/>
    </row>
    <row r="200" spans="1:11" x14ac:dyDescent="0.45">
      <c r="A200" s="19"/>
      <c r="B200" s="1"/>
      <c r="C200" s="1"/>
      <c r="D200" s="1"/>
      <c r="E200" s="19"/>
      <c r="F200" s="19"/>
      <c r="G200" s="81"/>
      <c r="H200" s="19"/>
      <c r="I200" s="19"/>
      <c r="J200" s="19"/>
      <c r="K200" s="70"/>
    </row>
    <row r="201" spans="1:11" x14ac:dyDescent="0.45">
      <c r="A201" s="19"/>
      <c r="B201" s="1"/>
      <c r="C201" s="1"/>
      <c r="D201" s="1"/>
      <c r="E201" s="19"/>
      <c r="F201" s="19"/>
      <c r="G201" s="81"/>
      <c r="H201" s="19"/>
      <c r="I201" s="19"/>
      <c r="J201" s="19"/>
      <c r="K201" s="70"/>
    </row>
    <row r="202" spans="1:11" x14ac:dyDescent="0.45">
      <c r="A202" s="19"/>
      <c r="B202" s="1"/>
      <c r="C202" s="1"/>
      <c r="D202" s="1"/>
      <c r="E202" s="19"/>
      <c r="F202" s="19"/>
      <c r="G202" s="81"/>
      <c r="H202" s="19"/>
      <c r="I202" s="19"/>
      <c r="J202" s="19"/>
      <c r="K202" s="70"/>
    </row>
    <row r="203" spans="1:11" x14ac:dyDescent="0.45">
      <c r="A203" s="19"/>
      <c r="B203" s="1"/>
      <c r="C203" s="1"/>
      <c r="D203" s="1"/>
      <c r="E203" s="19"/>
      <c r="F203" s="19"/>
      <c r="G203" s="81"/>
      <c r="H203" s="19"/>
      <c r="I203" s="19"/>
      <c r="J203" s="19"/>
      <c r="K203" s="70"/>
    </row>
    <row r="204" spans="1:11" x14ac:dyDescent="0.45">
      <c r="A204" s="19"/>
      <c r="B204" s="1"/>
      <c r="C204" s="1"/>
      <c r="D204" s="1"/>
      <c r="E204" s="19"/>
      <c r="F204" s="19"/>
      <c r="G204" s="81"/>
      <c r="H204" s="19"/>
      <c r="I204" s="19"/>
      <c r="J204" s="19"/>
      <c r="K204" s="70"/>
    </row>
    <row r="205" spans="1:11" x14ac:dyDescent="0.45">
      <c r="A205" s="19"/>
      <c r="B205" s="1"/>
      <c r="C205" s="1"/>
      <c r="D205" s="1"/>
      <c r="E205" s="19"/>
      <c r="F205" s="19"/>
      <c r="G205" s="81"/>
      <c r="H205" s="19"/>
      <c r="I205" s="19"/>
      <c r="J205" s="19"/>
      <c r="K205" s="70"/>
    </row>
    <row r="206" spans="1:11" x14ac:dyDescent="0.45">
      <c r="A206" s="19"/>
      <c r="B206" s="1"/>
      <c r="C206" s="1"/>
      <c r="D206" s="1"/>
      <c r="E206" s="19"/>
      <c r="F206" s="19"/>
      <c r="G206" s="81"/>
      <c r="H206" s="19"/>
      <c r="I206" s="19"/>
      <c r="J206" s="19"/>
      <c r="K206" s="70"/>
    </row>
    <row r="207" spans="1:11" x14ac:dyDescent="0.45">
      <c r="A207" s="19"/>
      <c r="B207" s="1"/>
      <c r="C207" s="1"/>
      <c r="D207" s="1"/>
      <c r="E207" s="19"/>
      <c r="F207" s="19"/>
      <c r="G207" s="81"/>
      <c r="H207" s="19"/>
      <c r="I207" s="19"/>
      <c r="J207" s="19"/>
      <c r="K207" s="70"/>
    </row>
    <row r="208" spans="1:11" x14ac:dyDescent="0.45">
      <c r="A208" s="19"/>
      <c r="B208" s="1"/>
      <c r="C208" s="1"/>
      <c r="D208" s="1"/>
      <c r="E208" s="19"/>
      <c r="F208" s="19"/>
      <c r="G208" s="81"/>
      <c r="H208" s="19"/>
      <c r="I208" s="19"/>
      <c r="J208" s="19"/>
      <c r="K208" s="70"/>
    </row>
    <row r="209" spans="1:11" x14ac:dyDescent="0.45">
      <c r="A209" s="19"/>
      <c r="B209" s="1"/>
      <c r="C209" s="1"/>
      <c r="D209" s="1"/>
      <c r="E209" s="19"/>
      <c r="F209" s="19"/>
      <c r="G209" s="81"/>
      <c r="H209" s="19"/>
      <c r="I209" s="19"/>
      <c r="J209" s="19"/>
      <c r="K209" s="70"/>
    </row>
    <row r="210" spans="1:11" x14ac:dyDescent="0.45">
      <c r="A210" s="19"/>
      <c r="B210" s="1"/>
      <c r="C210" s="1"/>
      <c r="D210" s="1"/>
      <c r="E210" s="19"/>
      <c r="F210" s="19"/>
      <c r="G210" s="81"/>
      <c r="H210" s="19"/>
      <c r="I210" s="19"/>
      <c r="J210" s="19"/>
      <c r="K210" s="70"/>
    </row>
    <row r="211" spans="1:11" x14ac:dyDescent="0.45">
      <c r="A211" s="19"/>
      <c r="B211" s="1"/>
      <c r="C211" s="1"/>
      <c r="D211" s="1"/>
      <c r="E211" s="19"/>
      <c r="F211" s="19"/>
      <c r="G211" s="81"/>
      <c r="H211" s="19"/>
      <c r="I211" s="19"/>
      <c r="J211" s="19"/>
      <c r="K211" s="70"/>
    </row>
    <row r="212" spans="1:11" x14ac:dyDescent="0.45">
      <c r="A212" s="19"/>
      <c r="B212" s="1"/>
      <c r="C212" s="1"/>
      <c r="D212" s="1"/>
      <c r="E212" s="19"/>
      <c r="F212" s="19"/>
      <c r="G212" s="81"/>
      <c r="H212" s="19"/>
      <c r="I212" s="19"/>
      <c r="J212" s="19"/>
      <c r="K212" s="70"/>
    </row>
    <row r="213" spans="1:11" x14ac:dyDescent="0.45">
      <c r="A213" s="19"/>
      <c r="B213" s="1"/>
      <c r="C213" s="1"/>
      <c r="D213" s="1"/>
      <c r="E213" s="19"/>
      <c r="F213" s="19"/>
      <c r="G213" s="81"/>
      <c r="H213" s="19"/>
      <c r="I213" s="19"/>
      <c r="J213" s="19"/>
      <c r="K213" s="70"/>
    </row>
    <row r="214" spans="1:11" x14ac:dyDescent="0.45">
      <c r="A214" s="19"/>
      <c r="B214" s="1"/>
      <c r="C214" s="1"/>
      <c r="D214" s="1"/>
      <c r="E214" s="19"/>
      <c r="F214" s="19"/>
      <c r="G214" s="81"/>
      <c r="H214" s="19"/>
      <c r="I214" s="19"/>
      <c r="J214" s="19"/>
      <c r="K214" s="70"/>
    </row>
    <row r="215" spans="1:11" x14ac:dyDescent="0.45">
      <c r="A215" s="19"/>
      <c r="B215" s="1"/>
      <c r="C215" s="1"/>
      <c r="D215" s="1"/>
      <c r="E215" s="19"/>
      <c r="F215" s="19"/>
      <c r="G215" s="81"/>
      <c r="H215" s="19"/>
      <c r="I215" s="19"/>
      <c r="J215" s="19"/>
      <c r="K215" s="70"/>
    </row>
    <row r="216" spans="1:11" x14ac:dyDescent="0.45">
      <c r="A216" s="19"/>
      <c r="B216" s="1"/>
      <c r="C216" s="1"/>
      <c r="D216" s="1"/>
      <c r="E216" s="19"/>
      <c r="F216" s="19"/>
      <c r="G216" s="81"/>
      <c r="H216" s="19"/>
      <c r="I216" s="19"/>
      <c r="J216" s="19"/>
      <c r="K216" s="70"/>
    </row>
    <row r="217" spans="1:11" x14ac:dyDescent="0.45">
      <c r="A217" s="19"/>
      <c r="B217" s="1"/>
      <c r="C217" s="1"/>
      <c r="D217" s="1"/>
      <c r="E217" s="19"/>
      <c r="F217" s="19"/>
      <c r="G217" s="81"/>
      <c r="H217" s="19"/>
      <c r="I217" s="19"/>
      <c r="J217" s="19"/>
      <c r="K217" s="70"/>
    </row>
    <row r="218" spans="1:11" x14ac:dyDescent="0.45">
      <c r="A218" s="19"/>
      <c r="B218" s="1"/>
      <c r="C218" s="1"/>
      <c r="D218" s="1"/>
      <c r="E218" s="19"/>
      <c r="F218" s="19"/>
      <c r="G218" s="81"/>
      <c r="H218" s="19"/>
      <c r="I218" s="19"/>
      <c r="J218" s="19"/>
      <c r="K218" s="70"/>
    </row>
    <row r="219" spans="1:11" x14ac:dyDescent="0.45">
      <c r="A219" s="19"/>
      <c r="B219" s="1"/>
      <c r="C219" s="1"/>
      <c r="D219" s="1"/>
      <c r="E219" s="19"/>
      <c r="F219" s="19"/>
      <c r="G219" s="81"/>
      <c r="H219" s="19"/>
      <c r="I219" s="19"/>
      <c r="J219" s="19"/>
      <c r="K219" s="70"/>
    </row>
    <row r="220" spans="1:11" x14ac:dyDescent="0.45">
      <c r="A220" s="19"/>
      <c r="B220" s="1"/>
      <c r="C220" s="1"/>
      <c r="D220" s="1"/>
      <c r="E220" s="19"/>
      <c r="F220" s="19"/>
      <c r="G220" s="81"/>
      <c r="H220" s="19"/>
      <c r="I220" s="19"/>
      <c r="J220" s="19"/>
      <c r="K220" s="70"/>
    </row>
    <row r="221" spans="1:11" x14ac:dyDescent="0.45">
      <c r="A221" s="19"/>
      <c r="B221" s="1"/>
      <c r="C221" s="1"/>
      <c r="D221" s="1"/>
      <c r="E221" s="19"/>
      <c r="F221" s="19"/>
      <c r="G221" s="81"/>
      <c r="H221" s="19"/>
      <c r="I221" s="19"/>
      <c r="J221" s="19"/>
      <c r="K221" s="70"/>
    </row>
    <row r="222" spans="1:11" x14ac:dyDescent="0.45">
      <c r="A222" s="19"/>
      <c r="B222" s="1"/>
      <c r="C222" s="1"/>
      <c r="D222" s="1"/>
      <c r="E222" s="19"/>
      <c r="F222" s="19"/>
      <c r="G222" s="81"/>
      <c r="H222" s="19"/>
      <c r="I222" s="19"/>
      <c r="J222" s="19"/>
      <c r="K222" s="70"/>
    </row>
  </sheetData>
  <sortState xmlns:xlrd2="http://schemas.microsoft.com/office/spreadsheetml/2017/richdata2" ref="A44:K56">
    <sortCondition descending="1" ref="K44:K56"/>
  </sortState>
  <mergeCells count="10">
    <mergeCell ref="C101:I101"/>
    <mergeCell ref="C80:I80"/>
    <mergeCell ref="C91:I91"/>
    <mergeCell ref="C58:I58"/>
    <mergeCell ref="C69:I69"/>
    <mergeCell ref="C9:I9"/>
    <mergeCell ref="C16:I16"/>
    <mergeCell ref="C24:I24"/>
    <mergeCell ref="C31:I31"/>
    <mergeCell ref="C40:I40"/>
  </mergeCells>
  <phoneticPr fontId="69" type="noConversion"/>
  <pageMargins left="0.7" right="0.7" top="0.75" bottom="0.75" header="0.3" footer="0.3"/>
  <pageSetup paperSize="9" scale="89" fitToHeight="0" orientation="landscape" r:id="rId1"/>
  <headerFooter>
    <oddHeader>&amp;C&amp;"Calibri"&amp;12&amp;KFF0000UNOFFICIAL&amp;1#</oddHeader>
    <oddFooter>&amp;C&amp;1#&amp;"Calibri"&amp;12&amp;KFF0000UNOFFICIAL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24"/>
  <sheetViews>
    <sheetView workbookViewId="0">
      <selection activeCell="G17" sqref="G17"/>
    </sheetView>
  </sheetViews>
  <sheetFormatPr defaultColWidth="9.1328125" defaultRowHeight="12.75" x14ac:dyDescent="0.35"/>
  <cols>
    <col min="1" max="16384" width="9.1328125" style="116"/>
  </cols>
  <sheetData>
    <row r="1" spans="1:1" ht="13.15" x14ac:dyDescent="0.4">
      <c r="A1" s="145" t="s">
        <v>91</v>
      </c>
    </row>
    <row r="3" spans="1:1" x14ac:dyDescent="0.35">
      <c r="A3" s="116" t="s">
        <v>90</v>
      </c>
    </row>
    <row r="5" spans="1:1" ht="13.15" x14ac:dyDescent="0.4">
      <c r="A5" s="144" t="s">
        <v>79</v>
      </c>
    </row>
    <row r="6" spans="1:1" x14ac:dyDescent="0.35">
      <c r="A6" s="148" t="s">
        <v>102</v>
      </c>
    </row>
    <row r="7" spans="1:1" x14ac:dyDescent="0.35">
      <c r="A7" s="57" t="s">
        <v>86</v>
      </c>
    </row>
    <row r="9" spans="1:1" ht="13.15" x14ac:dyDescent="0.4">
      <c r="A9" s="144" t="s">
        <v>88</v>
      </c>
    </row>
    <row r="10" spans="1:1" x14ac:dyDescent="0.35">
      <c r="A10" s="148" t="s">
        <v>102</v>
      </c>
    </row>
    <row r="11" spans="1:1" x14ac:dyDescent="0.35">
      <c r="A11" s="57" t="s">
        <v>86</v>
      </c>
    </row>
    <row r="13" spans="1:1" ht="13.15" x14ac:dyDescent="0.4">
      <c r="A13" s="144" t="s">
        <v>80</v>
      </c>
    </row>
    <row r="14" spans="1:1" x14ac:dyDescent="0.35">
      <c r="A14" s="148" t="s">
        <v>102</v>
      </c>
    </row>
    <row r="15" spans="1:1" x14ac:dyDescent="0.35">
      <c r="A15" s="57" t="s">
        <v>86</v>
      </c>
    </row>
    <row r="17" spans="1:1" ht="13.15" x14ac:dyDescent="0.4">
      <c r="A17" s="144" t="s">
        <v>81</v>
      </c>
    </row>
    <row r="18" spans="1:1" x14ac:dyDescent="0.35">
      <c r="A18" s="57" t="s">
        <v>87</v>
      </c>
    </row>
    <row r="19" spans="1:1" x14ac:dyDescent="0.35">
      <c r="A19" s="57" t="s">
        <v>86</v>
      </c>
    </row>
    <row r="21" spans="1:1" ht="13.15" x14ac:dyDescent="0.4">
      <c r="A21" s="158" t="s">
        <v>103</v>
      </c>
    </row>
    <row r="22" spans="1:1" x14ac:dyDescent="0.35">
      <c r="A22" s="116" t="s">
        <v>104</v>
      </c>
    </row>
    <row r="23" spans="1:1" x14ac:dyDescent="0.35">
      <c r="A23" s="116" t="s">
        <v>106</v>
      </c>
    </row>
    <row r="24" spans="1:1" x14ac:dyDescent="0.35">
      <c r="A24" s="116" t="s">
        <v>105</v>
      </c>
    </row>
  </sheetData>
  <pageMargins left="0.7" right="0.7" top="0.75" bottom="0.75" header="0.3" footer="0.3"/>
  <pageSetup paperSize="9" scale="84" orientation="landscape" r:id="rId1"/>
  <headerFooter>
    <oddHeader>&amp;C&amp;"Calibri"&amp;12&amp;KFF0000UNOFFICIAL&amp;1#</oddHeader>
    <oddFooter>&amp;C&amp;1#&amp;"Calibri"&amp;12&amp;KFF0000UNOFFICIAL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D4EAD6C3B9FF46AC781B162929CB6C" ma:contentTypeVersion="4" ma:contentTypeDescription="Create a new document." ma:contentTypeScope="" ma:versionID="c25ff7d6e41087e7e3a8aecdbad68d52">
  <xsd:schema xmlns:xsd="http://www.w3.org/2001/XMLSchema" xmlns:xs="http://www.w3.org/2001/XMLSchema" xmlns:p="http://schemas.microsoft.com/office/2006/metadata/properties" xmlns:ns3="91b76a90-4ff1-4580-82f2-0fdb52511ffd" targetNamespace="http://schemas.microsoft.com/office/2006/metadata/properties" ma:root="true" ma:fieldsID="5612bcd7f2e7c9226c9b98ef625e2ed7" ns3:_="">
    <xsd:import namespace="91b76a90-4ff1-4580-82f2-0fdb52511f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76a90-4ff1-4580-82f2-0fdb52511f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CD98FD-0BF9-4074-B981-2AD4FF26620F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91b76a90-4ff1-4580-82f2-0fdb52511ffd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95316F-89D6-452D-9AD4-89ED6FCE8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b76a90-4ff1-4580-82f2-0fdb52511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5F630-0E0E-4486-8D15-0001739F6EA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59f26a7-2c03-4eae-9742-ea3e431dc93d}" enabled="1" method="Privileged" siteId="{12ceb59c-6eb5-4da6-83fc-be99d583325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Info</vt:lpstr>
      <vt:lpstr>Team Points</vt:lpstr>
      <vt:lpstr>Braeside Park</vt:lpstr>
      <vt:lpstr>Jells Park</vt:lpstr>
      <vt:lpstr>Yarra Bend</vt:lpstr>
      <vt:lpstr>Tan Track</vt:lpstr>
      <vt:lpstr>Club Champion 2023</vt:lpstr>
      <vt:lpstr>Team Results Scoring</vt:lpstr>
      <vt:lpstr>'Braeside Park'!Print_Area</vt:lpstr>
      <vt:lpstr>'Jells Park'!Print_Area</vt:lpstr>
      <vt:lpstr>'Tan Track'!Print_Area</vt:lpstr>
      <vt:lpstr>'Yarra Bend'!Print_Area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2024-07-17T02:30:12Z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0x010100B4D4EAD6C3B9FF46AC781B162929CB6C</vt:lpwstr>
  </property>
  <property fmtid="{D5CDD505-2E9C-101B-9397-08002B2CF9AE}" pid="3" name="MSIP_Label_859f26a7-2c03-4eae-9742-ea3e431dc93d_Enabled">
    <vt:lpwstr>true</vt:lpwstr>
  </property>
  <property fmtid="{D5CDD505-2E9C-101B-9397-08002B2CF9AE}" pid="4" name="MSIP_Label_859f26a7-2c03-4eae-9742-ea3e431dc93d_SetDate">
    <vt:lpwstr>2023-05-01T11:56:17Z</vt:lpwstr>
  </property>
  <property fmtid="{D5CDD505-2E9C-101B-9397-08002B2CF9AE}" pid="5" name="MSIP_Label_859f26a7-2c03-4eae-9742-ea3e431dc93d_Method">
    <vt:lpwstr>Privileged</vt:lpwstr>
  </property>
  <property fmtid="{D5CDD505-2E9C-101B-9397-08002B2CF9AE}" pid="6" name="MSIP_Label_859f26a7-2c03-4eae-9742-ea3e431dc93d_Name">
    <vt:lpwstr>UNOFFICIAL</vt:lpwstr>
  </property>
  <property fmtid="{D5CDD505-2E9C-101B-9397-08002B2CF9AE}" pid="7" name="MSIP_Label_859f26a7-2c03-4eae-9742-ea3e431dc93d_SiteId">
    <vt:lpwstr>12ceb59c-6eb5-4da6-83fc-be99d5833257</vt:lpwstr>
  </property>
  <property fmtid="{D5CDD505-2E9C-101B-9397-08002B2CF9AE}" pid="8" name="MSIP_Label_859f26a7-2c03-4eae-9742-ea3e431dc93d_ActionId">
    <vt:lpwstr>d8edc984-6b43-4c92-8f4d-012d8b889ea9</vt:lpwstr>
  </property>
  <property fmtid="{D5CDD505-2E9C-101B-9397-08002B2CF9AE}" pid="9" name="MSIP_Label_859f26a7-2c03-4eae-9742-ea3e431dc93d_ContentBits">
    <vt:lpwstr>3</vt:lpwstr>
  </property>
</Properties>
</file>